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571" windowHeight="9905" tabRatio="828" activeTab="12"/>
  </bookViews>
  <sheets>
    <sheet name="0160" sheetId="1" r:id="rId1"/>
    <sheet name="0180" sheetId="23" r:id="rId2"/>
    <sheet name="3031" sheetId="32" r:id="rId3"/>
    <sheet name="3032" sheetId="30" r:id="rId4"/>
    <sheet name="3033" sheetId="31" r:id="rId5"/>
    <sheet name="3035" sheetId="24" r:id="rId6"/>
    <sheet name="3104" sheetId="25" r:id="rId7"/>
    <sheet name="3105" sheetId="26" r:id="rId8"/>
    <sheet name="3160" sheetId="27" r:id="rId9"/>
    <sheet name="3180" sheetId="28" r:id="rId10"/>
    <sheet name="3192" sheetId="29" r:id="rId11"/>
    <sheet name="3210" sheetId="33" r:id="rId12"/>
    <sheet name="7640" sheetId="34" r:id="rId13"/>
  </sheets>
  <calcPr calcId="125725"/>
</workbook>
</file>

<file path=xl/calcChain.xml><?xml version="1.0" encoding="utf-8"?>
<calcChain xmlns="http://schemas.openxmlformats.org/spreadsheetml/2006/main">
  <c r="G76" i="34"/>
  <c r="G74"/>
  <c r="G72"/>
  <c r="G70"/>
  <c r="B76"/>
  <c r="B74"/>
  <c r="B72"/>
  <c r="B70"/>
  <c r="H76"/>
  <c r="G62"/>
  <c r="J50"/>
  <c r="I50"/>
  <c r="K50" s="1"/>
  <c r="H50"/>
  <c r="E50"/>
  <c r="J19"/>
  <c r="I19"/>
  <c r="K19" s="1"/>
  <c r="H19"/>
  <c r="E19"/>
  <c r="F98" l="1"/>
  <c r="F96"/>
  <c r="F92"/>
  <c r="F88"/>
  <c r="F87"/>
  <c r="F86"/>
  <c r="H74"/>
  <c r="H72"/>
  <c r="H70"/>
  <c r="H66"/>
  <c r="E66"/>
  <c r="H62"/>
  <c r="E62"/>
  <c r="J53"/>
  <c r="I53"/>
  <c r="H53"/>
  <c r="E53"/>
  <c r="J47"/>
  <c r="I47"/>
  <c r="H47"/>
  <c r="E47"/>
  <c r="J44"/>
  <c r="I44"/>
  <c r="H44"/>
  <c r="E44"/>
  <c r="E32"/>
  <c r="E31"/>
  <c r="E30"/>
  <c r="E29"/>
  <c r="E27"/>
  <c r="D27"/>
  <c r="C27"/>
  <c r="J16"/>
  <c r="I16"/>
  <c r="H16"/>
  <c r="E16"/>
  <c r="B71" i="33"/>
  <c r="B69"/>
  <c r="B67"/>
  <c r="E68"/>
  <c r="E69"/>
  <c r="E70"/>
  <c r="E71"/>
  <c r="E19"/>
  <c r="K53" i="34" l="1"/>
  <c r="K47"/>
  <c r="K44"/>
  <c r="K16"/>
  <c r="F93" i="33"/>
  <c r="F91"/>
  <c r="F87"/>
  <c r="F83"/>
  <c r="F82"/>
  <c r="F81"/>
  <c r="H71"/>
  <c r="H69"/>
  <c r="H67"/>
  <c r="E67"/>
  <c r="H63"/>
  <c r="E63"/>
  <c r="H59"/>
  <c r="E59"/>
  <c r="J50"/>
  <c r="I50"/>
  <c r="H50"/>
  <c r="E50"/>
  <c r="J47"/>
  <c r="I47"/>
  <c r="K47" s="1"/>
  <c r="H47"/>
  <c r="E47"/>
  <c r="J44"/>
  <c r="I44"/>
  <c r="K44" s="1"/>
  <c r="H44"/>
  <c r="E44"/>
  <c r="E32"/>
  <c r="E31"/>
  <c r="E30"/>
  <c r="E29"/>
  <c r="E27" s="1"/>
  <c r="D27"/>
  <c r="C27"/>
  <c r="J19"/>
  <c r="I19"/>
  <c r="K19" s="1"/>
  <c r="H19"/>
  <c r="J16"/>
  <c r="I16"/>
  <c r="H16"/>
  <c r="E16"/>
  <c r="K50" l="1"/>
  <c r="K16"/>
  <c r="I44" i="29"/>
  <c r="I85" i="27"/>
  <c r="H85"/>
  <c r="K85" s="1"/>
  <c r="E85"/>
  <c r="H81"/>
  <c r="E81"/>
  <c r="H77"/>
  <c r="E77"/>
  <c r="D27" i="26"/>
  <c r="J99" i="25"/>
  <c r="I99"/>
  <c r="H99"/>
  <c r="K99" s="1"/>
  <c r="E99"/>
  <c r="I96"/>
  <c r="H96"/>
  <c r="K96" s="1"/>
  <c r="E96"/>
  <c r="H91"/>
  <c r="E91"/>
  <c r="K91" s="1"/>
  <c r="J90"/>
  <c r="I90"/>
  <c r="H90"/>
  <c r="K90" s="1"/>
  <c r="E90"/>
  <c r="H85"/>
  <c r="E85"/>
  <c r="I90" i="24"/>
  <c r="H90"/>
  <c r="K90" s="1"/>
  <c r="E90"/>
  <c r="H91"/>
  <c r="E91"/>
  <c r="I87"/>
  <c r="H87"/>
  <c r="K87" s="1"/>
  <c r="E87"/>
  <c r="I84"/>
  <c r="H84"/>
  <c r="K84" s="1"/>
  <c r="E84"/>
  <c r="I80"/>
  <c r="H80"/>
  <c r="E80"/>
  <c r="H81"/>
  <c r="E81"/>
  <c r="H74"/>
  <c r="E74"/>
  <c r="I75"/>
  <c r="H75"/>
  <c r="K75" s="1"/>
  <c r="E75"/>
  <c r="K80" l="1"/>
  <c r="I87" i="31"/>
  <c r="H87"/>
  <c r="K87" s="1"/>
  <c r="E87"/>
  <c r="I82"/>
  <c r="H82"/>
  <c r="K82" s="1"/>
  <c r="E82"/>
  <c r="H79"/>
  <c r="E79"/>
  <c r="H80"/>
  <c r="E80"/>
  <c r="I73"/>
  <c r="H73"/>
  <c r="K73" s="1"/>
  <c r="E73"/>
  <c r="H72"/>
  <c r="E72"/>
  <c r="H94" i="30" l="1"/>
  <c r="E94"/>
  <c r="I90"/>
  <c r="H90"/>
  <c r="K90" s="1"/>
  <c r="E90"/>
  <c r="H87"/>
  <c r="E87"/>
  <c r="H86"/>
  <c r="E86"/>
  <c r="H82"/>
  <c r="E82"/>
  <c r="I81"/>
  <c r="H81"/>
  <c r="K81" s="1"/>
  <c r="E81"/>
  <c r="I93"/>
  <c r="H93"/>
  <c r="E93"/>
  <c r="H76"/>
  <c r="E76"/>
  <c r="H75"/>
  <c r="E75"/>
  <c r="H58"/>
  <c r="E58"/>
  <c r="J58"/>
  <c r="I58"/>
  <c r="H54"/>
  <c r="E54"/>
  <c r="E53"/>
  <c r="J53"/>
  <c r="I53"/>
  <c r="K53" s="1"/>
  <c r="H53"/>
  <c r="K93" l="1"/>
  <c r="K58"/>
  <c r="E70" i="32"/>
  <c r="J50"/>
  <c r="I50"/>
  <c r="H50"/>
  <c r="E50"/>
  <c r="J47"/>
  <c r="I47"/>
  <c r="H47"/>
  <c r="E47"/>
  <c r="F98"/>
  <c r="F96"/>
  <c r="F92"/>
  <c r="F88"/>
  <c r="F87"/>
  <c r="F86"/>
  <c r="H76"/>
  <c r="E76"/>
  <c r="H74"/>
  <c r="E74"/>
  <c r="H72"/>
  <c r="E72"/>
  <c r="H70"/>
  <c r="H66"/>
  <c r="E66"/>
  <c r="H62"/>
  <c r="E62"/>
  <c r="J53"/>
  <c r="I53"/>
  <c r="H53"/>
  <c r="E53"/>
  <c r="J44"/>
  <c r="I44"/>
  <c r="H44"/>
  <c r="E44"/>
  <c r="E32"/>
  <c r="E31"/>
  <c r="E30"/>
  <c r="E29"/>
  <c r="E27"/>
  <c r="D27"/>
  <c r="C27"/>
  <c r="J19"/>
  <c r="I19"/>
  <c r="K19" s="1"/>
  <c r="H19"/>
  <c r="E19"/>
  <c r="J16"/>
  <c r="I16"/>
  <c r="K16" s="1"/>
  <c r="H16"/>
  <c r="E16"/>
  <c r="H82" i="23"/>
  <c r="E82"/>
  <c r="H79"/>
  <c r="E79"/>
  <c r="H76"/>
  <c r="E76"/>
  <c r="K47" i="32" l="1"/>
  <c r="K50"/>
  <c r="K44"/>
  <c r="K53"/>
  <c r="I86" i="1"/>
  <c r="H86"/>
  <c r="K86" s="1"/>
  <c r="E86"/>
  <c r="I80"/>
  <c r="H80"/>
  <c r="K80" s="1"/>
  <c r="E80"/>
  <c r="H76"/>
  <c r="E76"/>
  <c r="J57"/>
  <c r="I57"/>
  <c r="K57" s="1"/>
  <c r="H57"/>
  <c r="E57"/>
  <c r="J50"/>
  <c r="I50"/>
  <c r="K50" s="1"/>
  <c r="H50"/>
  <c r="E50"/>
  <c r="J44"/>
  <c r="I44"/>
  <c r="K44" s="1"/>
  <c r="H44"/>
  <c r="E44"/>
  <c r="J95" i="25" l="1"/>
  <c r="J89"/>
  <c r="J88"/>
  <c r="J87"/>
  <c r="J84"/>
  <c r="E93"/>
  <c r="E92"/>
  <c r="E89"/>
  <c r="E88"/>
  <c r="E87"/>
  <c r="J78"/>
  <c r="I78"/>
  <c r="H78"/>
  <c r="E78"/>
  <c r="E79"/>
  <c r="J64"/>
  <c r="I64"/>
  <c r="H61"/>
  <c r="E61"/>
  <c r="J60"/>
  <c r="I60"/>
  <c r="H60"/>
  <c r="E60"/>
  <c r="J55"/>
  <c r="I55"/>
  <c r="H55"/>
  <c r="E55"/>
  <c r="K60" l="1"/>
  <c r="K64"/>
  <c r="K78"/>
  <c r="K55"/>
  <c r="J54" l="1"/>
  <c r="I54"/>
  <c r="H54"/>
  <c r="E54"/>
  <c r="J46"/>
  <c r="I46"/>
  <c r="H46"/>
  <c r="E46"/>
  <c r="J19"/>
  <c r="I19"/>
  <c r="E19"/>
  <c r="J60" i="24"/>
  <c r="I60"/>
  <c r="H60"/>
  <c r="E60"/>
  <c r="J59"/>
  <c r="I59"/>
  <c r="H59"/>
  <c r="E59"/>
  <c r="J55"/>
  <c r="I55"/>
  <c r="H55"/>
  <c r="E55"/>
  <c r="J47"/>
  <c r="I47"/>
  <c r="H47"/>
  <c r="E47"/>
  <c r="J46"/>
  <c r="H46"/>
  <c r="I46"/>
  <c r="K46" s="1"/>
  <c r="J21"/>
  <c r="I21"/>
  <c r="H21"/>
  <c r="E21"/>
  <c r="J19"/>
  <c r="I19"/>
  <c r="H19"/>
  <c r="E19"/>
  <c r="J58" i="31"/>
  <c r="I58"/>
  <c r="K58" s="1"/>
  <c r="H58"/>
  <c r="E58"/>
  <c r="J47"/>
  <c r="I47"/>
  <c r="K47" s="1"/>
  <c r="H47"/>
  <c r="E47"/>
  <c r="J46"/>
  <c r="I46"/>
  <c r="K46" s="1"/>
  <c r="H46"/>
  <c r="E46"/>
  <c r="J62" i="30"/>
  <c r="I62"/>
  <c r="H62"/>
  <c r="E62"/>
  <c r="K62" l="1"/>
  <c r="K46" i="25"/>
  <c r="K54"/>
  <c r="K19"/>
  <c r="E46" i="24"/>
  <c r="K47"/>
  <c r="K55"/>
  <c r="K59"/>
  <c r="K60"/>
  <c r="K19"/>
  <c r="K21"/>
  <c r="J20" i="31"/>
  <c r="H20"/>
  <c r="E20"/>
  <c r="I20"/>
  <c r="J19"/>
  <c r="H19"/>
  <c r="E19"/>
  <c r="H88" i="30"/>
  <c r="J52"/>
  <c r="I52"/>
  <c r="K52" s="1"/>
  <c r="J47"/>
  <c r="I47"/>
  <c r="H47"/>
  <c r="E47"/>
  <c r="E48"/>
  <c r="J46"/>
  <c r="I46"/>
  <c r="H46"/>
  <c r="E46"/>
  <c r="J20"/>
  <c r="I20"/>
  <c r="H20"/>
  <c r="E20"/>
  <c r="J21"/>
  <c r="I21"/>
  <c r="H21"/>
  <c r="E21"/>
  <c r="F110" i="31"/>
  <c r="F108"/>
  <c r="F104"/>
  <c r="F100"/>
  <c r="F99"/>
  <c r="F98"/>
  <c r="H88"/>
  <c r="E88"/>
  <c r="I85"/>
  <c r="H85"/>
  <c r="E85"/>
  <c r="H83"/>
  <c r="E83"/>
  <c r="I78"/>
  <c r="E78"/>
  <c r="E74"/>
  <c r="I68"/>
  <c r="E68"/>
  <c r="J59"/>
  <c r="I59"/>
  <c r="H59"/>
  <c r="E59"/>
  <c r="J55"/>
  <c r="I55"/>
  <c r="H55"/>
  <c r="E55"/>
  <c r="J52"/>
  <c r="I52"/>
  <c r="H52"/>
  <c r="E52"/>
  <c r="J51"/>
  <c r="I51"/>
  <c r="H51"/>
  <c r="E51"/>
  <c r="J48"/>
  <c r="H48"/>
  <c r="E48"/>
  <c r="E34"/>
  <c r="E33"/>
  <c r="E32"/>
  <c r="E31"/>
  <c r="D29"/>
  <c r="C29"/>
  <c r="J21"/>
  <c r="H21"/>
  <c r="E21"/>
  <c r="J16"/>
  <c r="H16"/>
  <c r="E16"/>
  <c r="F117" i="30"/>
  <c r="F115"/>
  <c r="F111"/>
  <c r="F107"/>
  <c r="F106"/>
  <c r="F105"/>
  <c r="H95"/>
  <c r="E95"/>
  <c r="H91"/>
  <c r="E91"/>
  <c r="E88"/>
  <c r="I85"/>
  <c r="H85"/>
  <c r="E85"/>
  <c r="H83"/>
  <c r="E83"/>
  <c r="I77"/>
  <c r="H77"/>
  <c r="E77"/>
  <c r="I71"/>
  <c r="E71"/>
  <c r="J61"/>
  <c r="I61"/>
  <c r="H61"/>
  <c r="E61"/>
  <c r="J57"/>
  <c r="I57"/>
  <c r="H57"/>
  <c r="E57"/>
  <c r="J54"/>
  <c r="I54"/>
  <c r="J51"/>
  <c r="I51"/>
  <c r="H51"/>
  <c r="E51"/>
  <c r="J48"/>
  <c r="I48"/>
  <c r="H48"/>
  <c r="E34"/>
  <c r="E33"/>
  <c r="E32"/>
  <c r="E31"/>
  <c r="D29"/>
  <c r="C29"/>
  <c r="J19"/>
  <c r="I19"/>
  <c r="H19"/>
  <c r="E19"/>
  <c r="J16"/>
  <c r="H16"/>
  <c r="E16"/>
  <c r="K46" l="1"/>
  <c r="K20" i="31"/>
  <c r="K21" i="30"/>
  <c r="K20"/>
  <c r="K47"/>
  <c r="I19" i="31"/>
  <c r="K19" s="1"/>
  <c r="E29"/>
  <c r="K51"/>
  <c r="K52"/>
  <c r="K55"/>
  <c r="K59"/>
  <c r="K85"/>
  <c r="H68"/>
  <c r="K68" s="1"/>
  <c r="K19" i="30"/>
  <c r="E29"/>
  <c r="K48"/>
  <c r="K51"/>
  <c r="K54"/>
  <c r="K57"/>
  <c r="K61"/>
  <c r="H71"/>
  <c r="K71" s="1"/>
  <c r="K77"/>
  <c r="K85"/>
  <c r="I16" i="31"/>
  <c r="K16" s="1"/>
  <c r="I21"/>
  <c r="K21" s="1"/>
  <c r="I48"/>
  <c r="K48" s="1"/>
  <c r="H74"/>
  <c r="H78"/>
  <c r="K78" s="1"/>
  <c r="I16" i="30"/>
  <c r="K16" s="1"/>
  <c r="J19" i="1"/>
  <c r="I19"/>
  <c r="K19" s="1"/>
  <c r="H19"/>
  <c r="E19"/>
  <c r="J53" i="23" l="1"/>
  <c r="I53"/>
  <c r="K53" s="1"/>
  <c r="H53"/>
  <c r="E53"/>
  <c r="J49"/>
  <c r="I49"/>
  <c r="K49" s="1"/>
  <c r="H49"/>
  <c r="E49"/>
  <c r="J45"/>
  <c r="I45"/>
  <c r="K45" s="1"/>
  <c r="H45"/>
  <c r="E45"/>
  <c r="E20"/>
  <c r="H20"/>
  <c r="I20"/>
  <c r="J20"/>
  <c r="K20"/>
  <c r="J19" l="1"/>
  <c r="I19"/>
  <c r="K19" s="1"/>
  <c r="H19"/>
  <c r="E19"/>
  <c r="I71" i="27"/>
  <c r="H71"/>
  <c r="K71" s="1"/>
  <c r="E71"/>
  <c r="J57"/>
  <c r="I57"/>
  <c r="K57" s="1"/>
  <c r="H57"/>
  <c r="E57"/>
  <c r="K51"/>
  <c r="J51"/>
  <c r="I51"/>
  <c r="H51"/>
  <c r="E51"/>
  <c r="H46"/>
  <c r="E46"/>
  <c r="K46"/>
  <c r="I46"/>
  <c r="J20"/>
  <c r="I20"/>
  <c r="K20" s="1"/>
  <c r="H20"/>
  <c r="E20"/>
  <c r="E79" i="29"/>
  <c r="E73"/>
  <c r="E69"/>
  <c r="E52"/>
  <c r="E19"/>
  <c r="F104" l="1"/>
  <c r="F102"/>
  <c r="F98"/>
  <c r="F94"/>
  <c r="F93"/>
  <c r="F92"/>
  <c r="I82"/>
  <c r="H82"/>
  <c r="E82"/>
  <c r="I80"/>
  <c r="H80"/>
  <c r="E80"/>
  <c r="I79"/>
  <c r="H79"/>
  <c r="I77"/>
  <c r="H77"/>
  <c r="E77"/>
  <c r="I76"/>
  <c r="H76"/>
  <c r="E76"/>
  <c r="I75"/>
  <c r="H75"/>
  <c r="E75"/>
  <c r="I73"/>
  <c r="H73"/>
  <c r="I69"/>
  <c r="H69"/>
  <c r="I65"/>
  <c r="H65"/>
  <c r="E65"/>
  <c r="J56"/>
  <c r="I56"/>
  <c r="K56" s="1"/>
  <c r="H56"/>
  <c r="E56"/>
  <c r="J53"/>
  <c r="I53"/>
  <c r="K53" s="1"/>
  <c r="H53"/>
  <c r="E53"/>
  <c r="J52"/>
  <c r="I52"/>
  <c r="K52" s="1"/>
  <c r="H52"/>
  <c r="J49"/>
  <c r="I49"/>
  <c r="H49"/>
  <c r="E49"/>
  <c r="J48"/>
  <c r="I48"/>
  <c r="H48"/>
  <c r="E48"/>
  <c r="J47"/>
  <c r="I47"/>
  <c r="H47"/>
  <c r="E47"/>
  <c r="J44"/>
  <c r="H44"/>
  <c r="E44"/>
  <c r="E32"/>
  <c r="E31"/>
  <c r="E30"/>
  <c r="E29"/>
  <c r="E27"/>
  <c r="D27"/>
  <c r="C27"/>
  <c r="J19"/>
  <c r="I19"/>
  <c r="K19" s="1"/>
  <c r="H19"/>
  <c r="J16"/>
  <c r="I16"/>
  <c r="H16"/>
  <c r="E16"/>
  <c r="I86" i="28"/>
  <c r="H86"/>
  <c r="E86"/>
  <c r="I84"/>
  <c r="H84"/>
  <c r="E84"/>
  <c r="I80"/>
  <c r="H80"/>
  <c r="E80"/>
  <c r="I79"/>
  <c r="H79"/>
  <c r="E79"/>
  <c r="I76"/>
  <c r="H76"/>
  <c r="E76"/>
  <c r="I71"/>
  <c r="H71"/>
  <c r="E71"/>
  <c r="J58"/>
  <c r="I58"/>
  <c r="H58"/>
  <c r="E58"/>
  <c r="J55"/>
  <c r="I55"/>
  <c r="H55"/>
  <c r="E55"/>
  <c r="J50"/>
  <c r="I50"/>
  <c r="H50"/>
  <c r="E50"/>
  <c r="J51"/>
  <c r="I51"/>
  <c r="H51"/>
  <c r="E51"/>
  <c r="J46"/>
  <c r="I46"/>
  <c r="H46"/>
  <c r="E46"/>
  <c r="J19"/>
  <c r="I19"/>
  <c r="H19"/>
  <c r="E19"/>
  <c r="K19" l="1"/>
  <c r="K46"/>
  <c r="K51"/>
  <c r="K50"/>
  <c r="K55"/>
  <c r="K58"/>
  <c r="K44" i="29"/>
  <c r="K47"/>
  <c r="K48"/>
  <c r="K79"/>
  <c r="K49"/>
  <c r="K73"/>
  <c r="K77"/>
  <c r="K16"/>
  <c r="K65"/>
  <c r="K76"/>
  <c r="K80"/>
  <c r="K69"/>
  <c r="K75"/>
  <c r="K82"/>
  <c r="K86" i="28"/>
  <c r="K84"/>
  <c r="K76"/>
  <c r="K80"/>
  <c r="K79"/>
  <c r="K71"/>
  <c r="F108"/>
  <c r="F106"/>
  <c r="F102"/>
  <c r="F98"/>
  <c r="F97"/>
  <c r="F96"/>
  <c r="I83"/>
  <c r="H83"/>
  <c r="E83"/>
  <c r="I81"/>
  <c r="H81"/>
  <c r="E81"/>
  <c r="I77"/>
  <c r="H77"/>
  <c r="E77"/>
  <c r="I72"/>
  <c r="H72"/>
  <c r="E72"/>
  <c r="I67"/>
  <c r="H67"/>
  <c r="E67"/>
  <c r="J54"/>
  <c r="I54"/>
  <c r="H54"/>
  <c r="E54"/>
  <c r="J49"/>
  <c r="I49"/>
  <c r="H49"/>
  <c r="E49"/>
  <c r="J45"/>
  <c r="I45"/>
  <c r="H45"/>
  <c r="E45"/>
  <c r="E33"/>
  <c r="E32"/>
  <c r="E31"/>
  <c r="E30"/>
  <c r="D28"/>
  <c r="C28"/>
  <c r="J20"/>
  <c r="I20"/>
  <c r="H20"/>
  <c r="E20"/>
  <c r="J16"/>
  <c r="I16"/>
  <c r="H16"/>
  <c r="E16"/>
  <c r="E19" i="27"/>
  <c r="E28" i="28" l="1"/>
  <c r="K45"/>
  <c r="K49"/>
  <c r="K54"/>
  <c r="K16"/>
  <c r="K20"/>
  <c r="K81"/>
  <c r="K83"/>
  <c r="K77"/>
  <c r="K72"/>
  <c r="K67"/>
  <c r="F108" i="27"/>
  <c r="F106"/>
  <c r="F102"/>
  <c r="F98"/>
  <c r="F97"/>
  <c r="F96"/>
  <c r="H86"/>
  <c r="E86"/>
  <c r="I83"/>
  <c r="H83"/>
  <c r="E83"/>
  <c r="I80"/>
  <c r="H80"/>
  <c r="E80"/>
  <c r="I79"/>
  <c r="H79"/>
  <c r="E79"/>
  <c r="I76"/>
  <c r="H76"/>
  <c r="E76"/>
  <c r="H72"/>
  <c r="I67"/>
  <c r="H67"/>
  <c r="E67"/>
  <c r="J58"/>
  <c r="I58"/>
  <c r="K58" s="1"/>
  <c r="H58"/>
  <c r="E58"/>
  <c r="J54"/>
  <c r="I54"/>
  <c r="K54" s="1"/>
  <c r="H54"/>
  <c r="E54"/>
  <c r="J50"/>
  <c r="I50"/>
  <c r="K50" s="1"/>
  <c r="H50"/>
  <c r="E50"/>
  <c r="J49"/>
  <c r="I49"/>
  <c r="K49" s="1"/>
  <c r="H49"/>
  <c r="E49"/>
  <c r="J45"/>
  <c r="I45"/>
  <c r="K45" s="1"/>
  <c r="H45"/>
  <c r="E45"/>
  <c r="E33"/>
  <c r="E32"/>
  <c r="E31"/>
  <c r="E30"/>
  <c r="E28" s="1"/>
  <c r="D28"/>
  <c r="C28"/>
  <c r="J19"/>
  <c r="I19"/>
  <c r="K19" s="1"/>
  <c r="H19"/>
  <c r="J16"/>
  <c r="I16"/>
  <c r="H16"/>
  <c r="E16"/>
  <c r="E68" i="26"/>
  <c r="E19"/>
  <c r="K67" i="27" l="1"/>
  <c r="K76"/>
  <c r="K79"/>
  <c r="K83"/>
  <c r="K80"/>
  <c r="K16"/>
  <c r="F102" i="26"/>
  <c r="F100"/>
  <c r="F96"/>
  <c r="F92"/>
  <c r="F91"/>
  <c r="F90"/>
  <c r="I80"/>
  <c r="H80"/>
  <c r="E80"/>
  <c r="I78"/>
  <c r="H78"/>
  <c r="E78"/>
  <c r="I76"/>
  <c r="H76"/>
  <c r="E76"/>
  <c r="I75"/>
  <c r="H75"/>
  <c r="E75"/>
  <c r="I73"/>
  <c r="H73"/>
  <c r="E73"/>
  <c r="I72"/>
  <c r="H72"/>
  <c r="E72"/>
  <c r="J68"/>
  <c r="I68"/>
  <c r="H68"/>
  <c r="J64"/>
  <c r="I64"/>
  <c r="H64"/>
  <c r="E64"/>
  <c r="J55"/>
  <c r="I55"/>
  <c r="H55"/>
  <c r="E55"/>
  <c r="J52"/>
  <c r="I52"/>
  <c r="H52"/>
  <c r="E52"/>
  <c r="J49"/>
  <c r="I49"/>
  <c r="H49"/>
  <c r="E49"/>
  <c r="J48"/>
  <c r="I48"/>
  <c r="H48"/>
  <c r="E48"/>
  <c r="J45"/>
  <c r="I45"/>
  <c r="H45"/>
  <c r="E45"/>
  <c r="J44"/>
  <c r="I44"/>
  <c r="H44"/>
  <c r="E44"/>
  <c r="E32"/>
  <c r="E31"/>
  <c r="E30"/>
  <c r="E29"/>
  <c r="C27"/>
  <c r="J19"/>
  <c r="I19"/>
  <c r="H19"/>
  <c r="J16"/>
  <c r="I16"/>
  <c r="H16"/>
  <c r="E16"/>
  <c r="H92" i="25"/>
  <c r="I89"/>
  <c r="H89"/>
  <c r="I88"/>
  <c r="H88"/>
  <c r="I87"/>
  <c r="H87"/>
  <c r="H93"/>
  <c r="I95"/>
  <c r="H95"/>
  <c r="E95"/>
  <c r="I83"/>
  <c r="H83"/>
  <c r="E83"/>
  <c r="I84"/>
  <c r="H79"/>
  <c r="J74"/>
  <c r="I74"/>
  <c r="J59"/>
  <c r="I59"/>
  <c r="H59"/>
  <c r="E59"/>
  <c r="J51"/>
  <c r="I51"/>
  <c r="H51"/>
  <c r="E51"/>
  <c r="J52"/>
  <c r="I52"/>
  <c r="H52"/>
  <c r="E52"/>
  <c r="J50"/>
  <c r="I50"/>
  <c r="H50"/>
  <c r="E50"/>
  <c r="J53"/>
  <c r="I53"/>
  <c r="H53"/>
  <c r="E53"/>
  <c r="J45"/>
  <c r="I45"/>
  <c r="H45"/>
  <c r="E45"/>
  <c r="H20"/>
  <c r="E20"/>
  <c r="K45" l="1"/>
  <c r="K53"/>
  <c r="K52"/>
  <c r="K51"/>
  <c r="K59"/>
  <c r="K72" i="26"/>
  <c r="K78"/>
  <c r="K75"/>
  <c r="K19"/>
  <c r="E27"/>
  <c r="K44"/>
  <c r="K45"/>
  <c r="K48"/>
  <c r="K49"/>
  <c r="K52"/>
  <c r="K55"/>
  <c r="K73"/>
  <c r="K76"/>
  <c r="K64"/>
  <c r="K68"/>
  <c r="K80"/>
  <c r="K16"/>
  <c r="K95" i="25"/>
  <c r="K89"/>
  <c r="K88"/>
  <c r="K87"/>
  <c r="K83"/>
  <c r="K50"/>
  <c r="F122"/>
  <c r="F120"/>
  <c r="F116"/>
  <c r="F112"/>
  <c r="F111"/>
  <c r="F110"/>
  <c r="H100"/>
  <c r="E100"/>
  <c r="H97"/>
  <c r="E97"/>
  <c r="H84"/>
  <c r="E84"/>
  <c r="H74"/>
  <c r="E74"/>
  <c r="J65"/>
  <c r="I65"/>
  <c r="J61"/>
  <c r="I61"/>
  <c r="J56"/>
  <c r="I56"/>
  <c r="H56"/>
  <c r="E56"/>
  <c r="J47"/>
  <c r="I47"/>
  <c r="H47"/>
  <c r="E47"/>
  <c r="E33"/>
  <c r="E32"/>
  <c r="E31"/>
  <c r="E30"/>
  <c r="E28" s="1"/>
  <c r="D28"/>
  <c r="C28"/>
  <c r="J20"/>
  <c r="I20"/>
  <c r="J16"/>
  <c r="I16"/>
  <c r="H16"/>
  <c r="E16"/>
  <c r="H92" i="24"/>
  <c r="E92"/>
  <c r="H88"/>
  <c r="E88"/>
  <c r="H85"/>
  <c r="E85"/>
  <c r="E82"/>
  <c r="K56" i="25" l="1"/>
  <c r="K47"/>
  <c r="K20"/>
  <c r="H82" i="24"/>
  <c r="K61" i="25"/>
  <c r="K65"/>
  <c r="K84"/>
  <c r="K74"/>
  <c r="K16"/>
  <c r="I70" i="24" l="1"/>
  <c r="J51"/>
  <c r="I51"/>
  <c r="H51"/>
  <c r="E51"/>
  <c r="K51" l="1"/>
  <c r="F114"/>
  <c r="F112"/>
  <c r="F108"/>
  <c r="F104"/>
  <c r="F103"/>
  <c r="F102"/>
  <c r="H76"/>
  <c r="E76"/>
  <c r="H70"/>
  <c r="E70"/>
  <c r="J61"/>
  <c r="I61"/>
  <c r="H61"/>
  <c r="E61"/>
  <c r="J56"/>
  <c r="I56"/>
  <c r="H56"/>
  <c r="E56"/>
  <c r="J52"/>
  <c r="I52"/>
  <c r="H52"/>
  <c r="E52"/>
  <c r="J48"/>
  <c r="I48"/>
  <c r="H48"/>
  <c r="E48"/>
  <c r="E34"/>
  <c r="E33"/>
  <c r="E32"/>
  <c r="E31"/>
  <c r="D29"/>
  <c r="C29"/>
  <c r="J20"/>
  <c r="I20"/>
  <c r="H20"/>
  <c r="E20"/>
  <c r="J16"/>
  <c r="I16"/>
  <c r="H16"/>
  <c r="E16"/>
  <c r="I84" i="23"/>
  <c r="H84"/>
  <c r="E84"/>
  <c r="K16" i="24" l="1"/>
  <c r="K20"/>
  <c r="E29"/>
  <c r="K48"/>
  <c r="K52"/>
  <c r="K56"/>
  <c r="K61"/>
  <c r="K70"/>
  <c r="K84" i="23"/>
  <c r="E70"/>
  <c r="J57"/>
  <c r="I57"/>
  <c r="H57"/>
  <c r="E57"/>
  <c r="K57" l="1"/>
  <c r="I78" i="1"/>
  <c r="I79"/>
  <c r="I83"/>
  <c r="I84"/>
  <c r="E71"/>
  <c r="E67"/>
  <c r="F106" i="23" l="1"/>
  <c r="F104"/>
  <c r="F100"/>
  <c r="F95"/>
  <c r="F96"/>
  <c r="F94"/>
  <c r="H81"/>
  <c r="E78"/>
  <c r="I78"/>
  <c r="H78"/>
  <c r="K78" s="1"/>
  <c r="I75"/>
  <c r="H75"/>
  <c r="E75"/>
  <c r="I70"/>
  <c r="H70"/>
  <c r="J50"/>
  <c r="I50"/>
  <c r="H50"/>
  <c r="E50"/>
  <c r="J46"/>
  <c r="I46"/>
  <c r="H46"/>
  <c r="E46"/>
  <c r="I81"/>
  <c r="E81"/>
  <c r="K81" s="1"/>
  <c r="I66"/>
  <c r="H66"/>
  <c r="E66"/>
  <c r="J54"/>
  <c r="I54"/>
  <c r="H54"/>
  <c r="E54"/>
  <c r="E33"/>
  <c r="E32"/>
  <c r="E31"/>
  <c r="E30"/>
  <c r="D28"/>
  <c r="C28"/>
  <c r="J16"/>
  <c r="I16"/>
  <c r="H16"/>
  <c r="E16"/>
  <c r="I75" i="1"/>
  <c r="E75"/>
  <c r="H75"/>
  <c r="E78"/>
  <c r="H78"/>
  <c r="E79"/>
  <c r="H79"/>
  <c r="K79" s="1"/>
  <c r="E81"/>
  <c r="H81"/>
  <c r="E83"/>
  <c r="H83"/>
  <c r="E84"/>
  <c r="H84"/>
  <c r="K84" s="1"/>
  <c r="E85"/>
  <c r="E87"/>
  <c r="H87"/>
  <c r="I71"/>
  <c r="H71"/>
  <c r="I67"/>
  <c r="H67"/>
  <c r="K83" l="1"/>
  <c r="E28" i="23"/>
  <c r="K54"/>
  <c r="K46"/>
  <c r="K50"/>
  <c r="K78" i="1"/>
  <c r="K75" i="23"/>
  <c r="K70"/>
  <c r="K66"/>
  <c r="K16"/>
  <c r="K75" i="1"/>
  <c r="K71"/>
  <c r="K67"/>
  <c r="J48"/>
  <c r="I48"/>
  <c r="H48"/>
  <c r="E48"/>
  <c r="H43"/>
  <c r="E43"/>
  <c r="J43"/>
  <c r="I43"/>
  <c r="I49"/>
  <c r="J49"/>
  <c r="I53"/>
  <c r="J53"/>
  <c r="I54"/>
  <c r="J54"/>
  <c r="I58"/>
  <c r="J58"/>
  <c r="H49"/>
  <c r="H53"/>
  <c r="H54"/>
  <c r="H58"/>
  <c r="H47"/>
  <c r="E49"/>
  <c r="E53"/>
  <c r="E54"/>
  <c r="E58"/>
  <c r="E47"/>
  <c r="J47"/>
  <c r="I47"/>
  <c r="E31"/>
  <c r="E32"/>
  <c r="E33"/>
  <c r="E30"/>
  <c r="D28"/>
  <c r="C28"/>
  <c r="J20"/>
  <c r="I20"/>
  <c r="H20"/>
  <c r="E20"/>
  <c r="J16"/>
  <c r="I16"/>
  <c r="H16"/>
  <c r="E16"/>
  <c r="K20" l="1"/>
  <c r="K47"/>
  <c r="K43"/>
  <c r="K48"/>
  <c r="K49"/>
  <c r="K58"/>
  <c r="K54"/>
  <c r="K53"/>
  <c r="K16"/>
  <c r="E28"/>
</calcChain>
</file>

<file path=xl/sharedStrings.xml><?xml version="1.0" encoding="utf-8"?>
<sst xmlns="http://schemas.openxmlformats.org/spreadsheetml/2006/main" count="3116" uniqueCount="446">
  <si>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</si>
  <si>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</si>
  <si>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</si>
  <si>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</si>
  <si>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</si>
  <si>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</si>
  <si>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</si>
  <si>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</si>
  <si>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</si>
  <si>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</si>
  <si>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</si>
  <si>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</si>
  <si>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</si>
  <si>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</si>
  <si>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</si>
  <si>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</si>
  <si>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</si>
  <si>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</si>
  <si>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</si>
  <si>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</si>
  <si>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</si>
  <si>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</si>
  <si>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</si>
  <si>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</si>
  <si>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</si>
  <si>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</si>
  <si>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</si>
  <si>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</si>
  <si>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</si>
  <si>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</si>
  <si>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</si>
  <si>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</si>
  <si>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</si>
  <si>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</si>
  <si>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</si>
  <si>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</si>
  <si>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</si>
  <si>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</si>
  <si>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</si>
  <si>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</si>
  <si>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</si>
  <si>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</si>
  <si>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</si>
  <si>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</si>
  <si>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</si>
  <si>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</si>
  <si>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</si>
  <si>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</si>
  <si>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</si>
  <si>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</si>
  <si>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</si>
  <si>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</si>
  <si>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</si>
  <si>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</si>
  <si>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</si>
  <si>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</si>
  <si>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</si>
  <si>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</si>
  <si>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</si>
  <si>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</si>
  <si>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</si>
  <si>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</si>
  <si>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</si>
  <si>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</si>
  <si>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</si>
  <si>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</si>
  <si>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</si>
  <si>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</si>
  <si>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</si>
  <si>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.0111</t>
  </si>
  <si>
    <t xml:space="preserve">Керівництво і управління у відповідній сфері у містах (місті Києві), селищах,  селах, об’єднаних територіальних громадах
</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</si>
  <si>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</si>
  <si>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</si>
  <si>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</si>
  <si>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</si>
  <si>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</si>
  <si>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</si>
  <si>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</si>
  <si>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</si>
  <si>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</si>
  <si>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</si>
  <si>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</si>
  <si>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</si>
  <si>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</si>
  <si>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</si>
  <si>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</si>
  <si>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</si>
  <si>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</si>
  <si>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</si>
  <si>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</si>
  <si>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</si>
  <si>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</si>
  <si>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</si>
  <si>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</si>
  <si>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</si>
  <si>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</si>
  <si>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</si>
  <si>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</si>
  <si>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</si>
  <si>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</si>
  <si>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</si>
  <si>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</si>
  <si>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</si>
  <si>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</si>
  <si>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</si>
  <si>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</si>
  <si>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</si>
  <si>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</si>
  <si>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</si>
  <si>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</si>
  <si>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</si>
  <si>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</si>
  <si>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</si>
  <si>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</si>
  <si>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</si>
  <si>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</si>
  <si>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</si>
  <si>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</si>
  <si>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Інша діяльність у сфері державного управління</t>
  </si>
  <si>
    <t>Спеціальний фонд</t>
  </si>
  <si>
    <t>Видатки (надані кредити)</t>
  </si>
  <si>
    <t>5.5 «Виконання інвестиційних (проектів) програм»:  (тис.грн.)</t>
  </si>
  <si>
    <t>.0133</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</si>
  <si>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r>
  </si>
  <si>
    <t>якості</t>
  </si>
  <si>
    <t xml:space="preserve">Пояснення щодо розбіжностей між фактичними та плановии результативними показниками: </t>
  </si>
  <si>
    <t>.0800000</t>
  </si>
  <si>
    <t>.0810000</t>
  </si>
  <si>
    <t>.0810160</t>
  </si>
  <si>
    <t>Керівництво і управління у   сфері соціального захисту міста Ніжина</t>
  </si>
  <si>
    <t>Забезпечення виконання наданих законодавством повноважень</t>
  </si>
  <si>
    <t>кількість осіб, які обслуговуються установою соціального захисту</t>
  </si>
  <si>
    <t>кількість отриманих доручень, листів, звернень, заяв, скарг</t>
  </si>
  <si>
    <t>кількість виконаних доручень, листів, звернень, заяв, скарг</t>
  </si>
  <si>
    <t>середня кількість виконаних листів, звернень, заяв, скарг, на одного працівника</t>
  </si>
  <si>
    <t>середні витрати на утримання однієї штатної одиниці</t>
  </si>
  <si>
    <t>відсоток вчасно виконаних доручень, листів, звернень,   заяв, скарг у  їх загальній кількості</t>
  </si>
  <si>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ОМС, зростанням цін на товари та послуги. Видатки по спеціальному фонду (капітальних видатків) не планувались.</t>
  </si>
  <si>
    <t>Головний бухгалтер</t>
  </si>
  <si>
    <t>Герасимчик Н.І.</t>
  </si>
  <si>
    <t>Код</t>
  </si>
  <si>
    <t>Показники</t>
  </si>
  <si>
    <t>.0810180</t>
  </si>
  <si>
    <t>Гарантування належних умов для забезпечення судових позовів від імені управління, створення засад для вдосконалення фінансово-економічного забезпечення юридичної відповідальності</t>
  </si>
  <si>
    <t>витрати на  юридичну  підтримку</t>
  </si>
  <si>
    <t>кількість судових позовів</t>
  </si>
  <si>
    <t>середня вартість витрат</t>
  </si>
  <si>
    <t>Напрям спрямування коштів (об’єкт)</t>
  </si>
  <si>
    <t xml:space="preserve">Пояснення щодо причин відхилення фактичних надходжень від планового показника - </t>
  </si>
  <si>
    <t xml:space="preserve">Надання пільг окремим категоріям громадян з послуг зв’язку </t>
  </si>
  <si>
    <t xml:space="preserve">Компенсаційні виплати на пільговий проїзд автомобільним транспортом окремим категоріям громадян </t>
  </si>
  <si>
    <t xml:space="preserve">Компенсаційні виплати на пільговий проїзд окремій категорії громадян на залізничному транспорті </t>
  </si>
  <si>
    <t xml:space="preserve">витрати на надання пільг окремим категоріям громадян з послуг зв’язку </t>
  </si>
  <si>
    <t>Загальний фонд</t>
  </si>
  <si>
    <t>.0813104</t>
  </si>
  <si>
    <t xml:space="preserve">Забезпечення  соціальними послугами за місцем проживання громадян, які не здатні до самообслуговування у зв’язку з похилим віком, хворобою, інвалідністю
</t>
  </si>
  <si>
    <t xml:space="preserve">Надання  соціальних послуг, зокрема стаціонарного догляду, догляду вдома, денного догляду, громадянам похилого віку, інвалідам в установах соціального обслуговування системи органів праці та соціального  захисту  населення
</t>
  </si>
  <si>
    <t>Забезпечення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</si>
  <si>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Пояснення причин відхилень фактичних обсягів надходжень від планових - надходження благодійної допомоги</t>
  </si>
  <si>
    <t>кількість відділень</t>
  </si>
  <si>
    <t>кількість штатних одиниць</t>
  </si>
  <si>
    <t>чисельність осіб, які потребують соціального обслуговування (надання соціальних послуг)</t>
  </si>
  <si>
    <t>чисельність осіб, забезпечених соціальним обслуговуванням (наданням соціальних послуг)</t>
  </si>
  <si>
    <t>в т.ч. у відділенні соціальної  допомоги вдома</t>
  </si>
  <si>
    <t>в т.ч. у відділенні  адресної допомоги</t>
  </si>
  <si>
    <t>в т.ч. у відділенні денного перебування</t>
  </si>
  <si>
    <t>чисельність обслуговуваних на 1 штатну одиницю професіонала, фахівця та робітника, які надають соціальні послуги</t>
  </si>
  <si>
    <t>відсоток осіб, охоплених соціальним обслуговуванням, до загальної чисельності осіб, які потребують соціальних послуг</t>
  </si>
  <si>
    <t>Завдання  виконано  у  повному  обсязі.За  звітний період  фактично  охоплено послугами  центру  більша  кількість осіб, ніж  було  заплановано</t>
  </si>
  <si>
    <t>затрат</t>
  </si>
  <si>
    <t>продукту</t>
  </si>
  <si>
    <t>ефективності</t>
  </si>
  <si>
    <t>.0813105</t>
  </si>
  <si>
    <t xml:space="preserve">Надання реабілітаційних послуг особам з інвалідністю та дітям з інвалідністю  
</t>
  </si>
  <si>
    <t xml:space="preserve">Збільшення видатків  по бюджетній програмі обумовлено  реальними  потребами  установи, підвищенням розміру  мінімальної заробітної плати. </t>
  </si>
  <si>
    <t>Охоплено послугами більшу кулькість дітей.</t>
  </si>
  <si>
    <t xml:space="preserve">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
</t>
  </si>
  <si>
    <t>.0813160</t>
  </si>
  <si>
    <t xml:space="preserve">Забезпечення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
</t>
  </si>
  <si>
    <t>Забезпечення виплати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постійної сторонньої допомоги (крім осіб, що обслуговуються соціальними службами)</t>
  </si>
  <si>
    <t>5.2 «Виконання бюджетної програми за джерелами надходжень спеціального фонду»                            (тис .грн.)</t>
  </si>
  <si>
    <t>витрати на виплату компенсації фізичним особам, які надають соціальні послуги</t>
  </si>
  <si>
    <t>чисельність осіб, які звернулись за призначенням компенсації</t>
  </si>
  <si>
    <t>чисельність фізичних осіб, яким виплачується компенсація за надання соціальних послуг</t>
  </si>
  <si>
    <t>Пояснення щодо розбіжностей між фактичними та плановии результативними показниками:</t>
  </si>
  <si>
    <t xml:space="preserve">середньомісячний розмір компенсації фізичній особі, яка надає соціальні послуги </t>
  </si>
  <si>
    <t xml:space="preserve">питома вага кількості призначених компенсацій до кількості звернень за призначенням компенсації </t>
  </si>
  <si>
    <t>Нарахування проводяться відповідно до звернень громадян та рішення  комісії.</t>
  </si>
  <si>
    <t>.0813180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</si>
  <si>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</si>
  <si>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 xml:space="preserve">Забезпечення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
</t>
  </si>
  <si>
    <t xml:space="preserve">Фактичні  показники  відповідають напрямкам використання  коштів. </t>
  </si>
  <si>
    <t xml:space="preserve">Нарахування проводяться відповідно до звернень громадян </t>
  </si>
  <si>
    <t>.0813192</t>
  </si>
  <si>
    <t>Надання фінансової підтримки громадським організаціям ветеранів і осіб з інвалідністю, діяльність яких має соціальну спрямованість</t>
  </si>
  <si>
    <t xml:space="preserve">Фінансова допомога громадським організаціям ветеранів і осіб з інвалідністю для захисту інтересів осіб з інвалідністю та ветеранів, інтеграції осіб з інвалідністю у суспільство
</t>
  </si>
  <si>
    <t>Забезпечення фінансової підтримки громадським організаціям інвалідів і ветеранів, діяльність яких має соціальну спрямованість</t>
  </si>
  <si>
    <t>кількість громадських організацій, які звернулись за фінансовою підтримкою</t>
  </si>
  <si>
    <t>кількість громадських організацій, яким надано фінансову підтримку</t>
  </si>
  <si>
    <t>кількість заходів, проведених громадськими організаціями ветеранів та осіб з інвалідністю</t>
  </si>
  <si>
    <t>середній розмір наданої фінансової підтримки</t>
  </si>
  <si>
    <t>середні витрати на проведення одного заходу громадськими організаціями ветеранів та громадськими організаціями осіб з інвалідністю</t>
  </si>
  <si>
    <t>% наданої фінансової підтримки організаціям, які звернулись за підтримкою</t>
  </si>
  <si>
    <t>Фінансування  відповідно до запланованих заходів ради ветеранів.</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</si>
  <si>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Збільшення витрат внаслідок збільшення навантаження на фактично зайняті посади</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</si>
  <si>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</si>
  <si>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соціального захисту населення.</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</si>
  <si>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Контроль за діяльністю бюджетних соціальної сфери, за своєчасним виконання установами своїх обов’язків.Забезпечення  соціальних гарантій, виплат  різним верствам населення  міста.</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</si>
  <si>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</si>
  <si>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t>Пояснення щодо причин відхилення касовихвидатків від планового показника -</t>
    </r>
    <r>
      <rPr>
        <i/>
        <sz val="11"/>
        <rFont val="Times New Roman"/>
        <family val="1"/>
        <charset val="204"/>
      </rPr>
      <t xml:space="preserve">  </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</si>
  <si>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</si>
  <si>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Кредиторська заблоргованість на 01.01.2019р.</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</si>
  <si>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Відхилення виникло внаслідок невідшкодування витрат на перевезення та виникнення кредиторської заборгованості на 01.01.2019р.</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</si>
  <si>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Власні  надходження  бюджетних установ (не можна  передбачити  обсяги  благодійної допомоги)</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</si>
  <si>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За  звітний період  фактично  охоплено послугами  центру  більша  кількість осіб, ніж  було  заплановано</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</si>
  <si>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Зросла  чисельність  осіб, забезпечених соціальним  обслуговуванням</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</si>
  <si>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соціальних послуг за місцем проживання громадян, які не здатні до самообслуговування у зв’язку з похилим віком, хворобою, інвалідністю</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</si>
  <si>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Збільшення кількості дітей з інвалідністю, які отримали реабілітаційні послуги виникла в зв’язку з розширенням сфери послуг з фізичної реабілітації</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</si>
  <si>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Фактично за рік у зв’язку із  збільшенням кількості  дітей з інвалідністю, які  отримали реабілітаційні  послуги, зменшились  витрати  на реабілітацію 1 дитини з інвалідністю порівняно з плановими показниками</t>
    </r>
  </si>
  <si>
    <r>
      <t xml:space="preserve">Пояснення щодо розбіжностей між фактичними та плановии результативними показниками: </t>
    </r>
    <r>
      <rPr>
        <i/>
        <sz val="11"/>
        <rFont val="Times New Roman"/>
        <family val="1"/>
        <charset val="204"/>
      </rPr>
      <t>Розширення  сфери послуг з фізичної  реабілітації па  послуг з професійної  реабілітації дало  змогу  надати послуги  більшій  кількості  осіб,  ніж  було передбачено</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</si>
  <si>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надання   реабілітаційних послуг особам з інвалідністю та дітям з інвалідністю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</si>
  <si>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соціальної реабілітації та соціальних послуг особам з інвалідністю та дітям з інвалідніст.</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</si>
  <si>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</si>
  <si>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Послугами охоплено 131 особа.</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</si>
  <si>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</si>
  <si>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
</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</si>
  <si>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Залишок невикористаних асигнувань </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</si>
  <si>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Залишок  невикористаних асигнувань. </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</si>
  <si>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надання фінансової підтримки громадським організаціям ветеранів і осіб з інвалідністю, діяльність яких має соціальну спрямованість</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</si>
  <si>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Надано  підтримку  раді  ветеранів.</t>
    </r>
  </si>
  <si>
    <t>Оцінка ефективності бюджетної програми за 2019 рік</t>
  </si>
  <si>
    <t>Управління  соціального захисту населення Ніжинської міської ради</t>
  </si>
  <si>
    <t>5.1 «Виконання бюджетної програми за напрямами використання бюджетних коштів»:                         (тис. грн)</t>
  </si>
  <si>
    <t>Показники  звітного року   на  рівні  попереднього періоду.</t>
  </si>
  <si>
    <r>
      <t>5.7    «Стан фінансової дисципліни» :</t>
    </r>
    <r>
      <rPr>
        <i/>
        <sz val="11"/>
        <rFont val="Times New Roman"/>
        <family val="1"/>
        <charset val="204"/>
      </rPr>
      <t xml:space="preserve"> Станом на 01.01.2020 р. відсутні  кредиторська та дебіторська заборгованості.</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</si>
  <si>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фінансової допомоги громадській організації ветеранів і осіб з інвалідністю для захисту інтересів осіб з інвалідністю та ветеранів, інтеграції осіб з інвалідністю у суспільство
</t>
    </r>
  </si>
  <si>
    <t>Управління соціального захисту населення Ніжинської міської ради</t>
  </si>
  <si>
    <t>5.1 «Виконання бюджетної програми за напрямами використання бюджетних коштів»:              (тис. грн)</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</si>
  <si>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асигнувань.   </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</si>
  <si>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планових асигнувань.</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</si>
  <si>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зменшення середнього розміру пільги</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</si>
  <si>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та послуг зв’язку</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</si>
  <si>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Надано  щомісячно 59  пільговикам  пільгу за користування телефоном, 33 - пільгу з оплати житлово-комунальних послуг сім’ям афганців та інших загиблих військовослужбовців.</t>
    </r>
  </si>
  <si>
    <t>5.1 «Виконання бюджетної програми за напрямами використання бюджетних коштів»:                             (тис. грн)</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</si>
  <si>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планових асигнувань</t>
    </r>
  </si>
  <si>
    <t>5.2 «Виконання бюджетної програми за джерелами надходжень спеціального фонду»                            (тис .грн)</t>
  </si>
  <si>
    <t>Погашення кредиторської заборгованості, зареєстрованої в органах Державної казначейської служби станом на 01.01.2019 року</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</si>
  <si>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асигнувань</t>
    </r>
  </si>
  <si>
    <t>обсяг кредиторської заборгованості, зареєстрованої в органах Державної казначейської служби станом на 01.01.2019 року</t>
  </si>
  <si>
    <t>обсяг кредиторської заборгованості, погашеної в 2019 році</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</si>
  <si>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Наявність залишку планових асигнувань і, як наслідок, зменшення середнього розміру допомоги</t>
    </r>
  </si>
  <si>
    <t>Відсоток пошашеної кредиторської заборгованості</t>
  </si>
  <si>
    <t>Фактичні  показники  відповідають напрямкам використання  коштів.  Відхилення  пояснюється залишком планових асигнувань</t>
  </si>
  <si>
    <t>Нарахування проводяться відповідно до звернень громадян.</t>
  </si>
  <si>
    <t>Оскільки  збільшились  кількість звернень, збільшились  видатки на  надання  соц.послуг.</t>
  </si>
  <si>
    <r>
      <t>5.7    «Стан фінансової дисципліни» :</t>
    </r>
    <r>
      <rPr>
        <i/>
        <sz val="11"/>
        <rFont val="Times New Roman"/>
        <family val="1"/>
        <charset val="204"/>
      </rPr>
      <t xml:space="preserve"> Станом на 01.01.2020 р.  кредиторська  та дебіторська заборгованість відсутня.</t>
    </r>
  </si>
  <si>
    <t>5.1 «Виконання бюджетної програми за напрямами використання бюджетних коштів»:                                           (тис. грн)</t>
  </si>
  <si>
    <t>Забезпечення надання послуг по оформленню матеріалів про діяльність установи на сіті-лайтах</t>
  </si>
  <si>
    <t>витрати на надання послуг по оформленню матеріалів про діяльність установ на сіті-лайти</t>
  </si>
  <si>
    <t>кількість наданих послуг по оформленню матеріалів</t>
  </si>
  <si>
    <t>середня вартість   надання послуг по оформленню матеріалів про діяльність установи на сіті-лайтах</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</si>
  <si>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Не проводилось заключення  угод по висвітленню на сіті - лайтах.  Висвітлення  діяльності управління  здійснювалось  через інтернет  ресурси, телебачення та інші джерела. Зменшення кількості судових позовів. Збільшення витрат на судові позови внаслідок великих сум позовних вимог.</t>
    </r>
  </si>
  <si>
    <t>Завдання забезпечення судових позовів від імені УСЗН для  вдосконалення фінансово-економічного забезпечення юридичної відповідальності  виконано  у  повному  обсязі.</t>
  </si>
  <si>
    <t>Збільшення видатків  по бюджетній програмі обумовлено  реальними  потребами  УСЗН  у  видатках  щодо  забезпечення юридичної програми.</t>
  </si>
  <si>
    <t>Відхилення показників поточного року до показників попереднгього року поясюється збільшенням середніх витрат по судових позовах</t>
  </si>
  <si>
    <r>
      <t>5.7    «Стан фінансової дисципліни» :</t>
    </r>
    <r>
      <rPr>
        <i/>
        <sz val="11"/>
        <rFont val="Times New Roman"/>
        <family val="1"/>
        <charset val="204"/>
      </rPr>
      <t xml:space="preserve"> Станом на 01.01.2020 р. відсутня дебіторська та кредиторська заборгованості.</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</si>
  <si>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Забезпечено розгляд  справ в 5 судах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</si>
  <si>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Гарантувано належні умови для забезпечення судових позовів від імені УСЗН</t>
    </r>
  </si>
  <si>
    <t>5.1 «Виконання бюджетної програми за напрямами використання бюджетних коштів»:                                         (тис. грн)</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</si>
  <si>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економне  використання  коштів по поточних видатках установи </t>
    </r>
  </si>
  <si>
    <t>погашення кредиторської заборгованості, зареєстрованої в органах Державної казначейської  служби України станом на 01.01.2019 року</t>
  </si>
  <si>
    <r>
      <t xml:space="preserve">Пояснення щодо розбіжностей між фактичними та плановии результативними показниками: </t>
    </r>
    <r>
      <rPr>
        <i/>
        <sz val="11"/>
        <rFont val="Times New Roman"/>
        <family val="1"/>
        <charset val="204"/>
      </rPr>
      <t>Станом  на 01.01.2020р. Вакантна 1посада.</t>
    </r>
  </si>
  <si>
    <r>
      <rPr>
        <b/>
        <sz val="11"/>
        <rFont val="Times New Roman"/>
        <family val="1"/>
        <charset val="204"/>
      </rPr>
      <t>Пояснення щодо розбіжностей між фактичними та плановии результативними показниками:</t>
    </r>
    <r>
      <rPr>
        <i/>
        <sz val="11"/>
        <rFont val="Times New Roman"/>
        <family val="1"/>
        <charset val="204"/>
      </rPr>
      <t>Збільшення кількості звернень внаслідок значних змін в  законодавстві</t>
    </r>
  </si>
  <si>
    <t>Збільшилась кількість звернень внаслідок значних змін в законодавстві, як  наслідок  збільшилось навантаження на 1 працівника.</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</si>
  <si>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діяльності УСЗН</t>
    </r>
  </si>
  <si>
    <t>5.1 «Виконання бюджетної програми за напрямами використання бюджетних коштів»:                                (тис. грн)</t>
  </si>
  <si>
    <t>5.1 «Виконання бюджетної програми за напрямами використання бюджетних коштів»:                       (тис. грн)</t>
  </si>
  <si>
    <t>.0813033</t>
  </si>
  <si>
    <t>5.1 «Виконання бюджетної програми за напрямами використання бюджетних коштів»:                 (тис. грн)</t>
  </si>
  <si>
    <t>.0813035</t>
  </si>
  <si>
    <t>Надання пільг  окремих категорій громадян з оплати послуг зв’язку</t>
  </si>
  <si>
    <t>.0813032</t>
  </si>
  <si>
    <t>Погашення кредиторської заборгованості минулих періодів</t>
  </si>
  <si>
    <t>Виконання Постанови суду України про стягнення заборгованості за пільги окремим категоріям громадян з послуг звя’зку</t>
  </si>
  <si>
    <t>обсяг кредиторської заборгованості минулих періодів</t>
  </si>
  <si>
    <t>видатки на виконання Постанови суду України про стягнення заборгованості за пільги окремим категоріям громадян з послуг звя’зку</t>
  </si>
  <si>
    <t xml:space="preserve">кількість отримувачів  пільг на оплату послуг зв’язку </t>
  </si>
  <si>
    <t>обсяг кредиторської заборгованості погашеної в 2019 році</t>
  </si>
  <si>
    <t>середній розмір пільг пільг в місяць на одну особу</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</si>
  <si>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</si>
  <si>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t xml:space="preserve">Завдання надання пільг окремим категоріям громадян з послуг зв’язку   виконано  у  повному  обсязі. </t>
  </si>
  <si>
    <t>Компенсаційні  виплати за послуги зв’язку здійснювались  переважно  на  виконання  рішень суду, тому  розмір  відшкодування  різний.</t>
  </si>
  <si>
    <t>Відхилення  показників  звітного року  від попереднього пояснюється виконанням рішень суду .</t>
  </si>
  <si>
    <t>Відхилення показників поточного року до показників попереднього року поясюється як  погашенням кредиторської  заборгованості, так і нарахуванням  пільг відповідно до звернень та відповідно до рішень суду на відшкодування.</t>
  </si>
  <si>
    <r>
      <t>5.7    «Стан фінансової дисципліни» :</t>
    </r>
    <r>
      <rPr>
        <i/>
        <sz val="11"/>
        <rFont val="Times New Roman"/>
        <family val="1"/>
        <charset val="204"/>
      </rPr>
      <t xml:space="preserve"> Станом на 01.01.2020 р.   кредиторська та дебіторська заборгованість відсутня.</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</si>
  <si>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надання пільг з оплати послуг зв’язку окремим категоріям громадян</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</si>
  <si>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надання пільг з послуг зв’язку.</t>
    </r>
  </si>
  <si>
    <t>Компенсаціні виплати на пільговий проїзд автомобільним транспортом окремим категоріям громадян</t>
  </si>
  <si>
    <t>Забезпечення надання пільгового проїзду окремим категоріям громадян.</t>
  </si>
  <si>
    <t>Компенсаціні виплати на пільговий проїзд окремим категоріям громадян на залізничному транспорті</t>
  </si>
  <si>
    <r>
      <t>5.7    «Стан фінансової дисципліни» :</t>
    </r>
    <r>
      <rPr>
        <i/>
        <sz val="11"/>
        <rFont val="Times New Roman"/>
        <family val="1"/>
        <charset val="204"/>
      </rPr>
      <t xml:space="preserve"> Станом на 01.01.2020 р. кредиторська та дебіторська заборгованість відсутня.</t>
    </r>
  </si>
  <si>
    <r>
      <t>5.7    «Стан фінансової дисципліни» :</t>
    </r>
    <r>
      <rPr>
        <i/>
        <sz val="11"/>
        <rFont val="Times New Roman"/>
        <family val="1"/>
        <charset val="204"/>
      </rPr>
      <t xml:space="preserve"> Станом на 01.01.2020 р.  кредиторська та дебіторська заборгованість відсутня.</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</si>
  <si>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компенсації за пільговий проїзд окремих категорій громадян</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</si>
  <si>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надання  компенсаційних виплат  по  автомобільному транспорту.</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</si>
  <si>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Гарантувано належні умови для забезпечення надання  пільгового проїзду  автомобільним  транспортом.</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</si>
  <si>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компенсації за пільговий проїзд окремих категорій громадян</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</si>
  <si>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надання компенсаційних виплат  по  залізничному транспорту.</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</si>
  <si>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Гарантувано належні умови для забезпечення надання  пільгового  проїзду  залізничним транспортом.</t>
    </r>
  </si>
  <si>
    <t>5.1 «Виконання бюджетної програми за напрямами використання бюджетних коштів»:                               (тис. грн)</t>
  </si>
  <si>
    <t>Питома вага відшкодованих пільгових послуг до нарахованих</t>
  </si>
  <si>
    <t>кількість отримувачів пільг</t>
  </si>
  <si>
    <t>середній розмір витрат на пільговий проїзд</t>
  </si>
  <si>
    <t xml:space="preserve">відсоток погашеної  кредиторської заборгованості </t>
  </si>
  <si>
    <t>питома вага відшкодованих пільгових послуг до нарахованих</t>
  </si>
  <si>
    <t xml:space="preserve">Завдання компенсаційні виплати на пільговий проїзд автомобільним  виконано  у  повному  обсязі. </t>
  </si>
  <si>
    <t>Збільшення компенсаційних витрат  на пільговий проїзд автомобільним транспортом обумовлено збільшення вартості проїзду та погашення кредиторської заборгованості.</t>
  </si>
  <si>
    <t xml:space="preserve">середній розмір витрат на пільговий  проїзд  </t>
  </si>
  <si>
    <t>Відхилення показників поточного року до показників попереднього року поясюється як  погашенням кредиторської  заборгованості, так і нарахуванням  пільг відповідно до звернень.</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</si>
  <si>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</si>
  <si>
    <t>Виконання Постанови Верховного суду України про стягнення заборгованості за пільговий проїзд окремих категорій громадян на залізничному транспорті</t>
  </si>
  <si>
    <t>обсяг видатків на виконання Постанови Верховного суду України про стягнення заборгованості за пільговий проїзд окремих категорій громадян на залізничному транспорті</t>
  </si>
  <si>
    <t>питома вага відшкодованих компенсацій до нарахованих</t>
  </si>
  <si>
    <t>відсоток виконання Постанови Верховного суду України</t>
  </si>
  <si>
    <t xml:space="preserve"> Відхилення  показників  звітного року  від попереднього пояснюється погашенням кредиторської заборгованості в сумі 16,3 тис.грн та виконанням Постанови Верховного судуУкраїни на суму 2290,491 тис.грн.</t>
  </si>
  <si>
    <t xml:space="preserve">Збільшення компенсаційних витрат  на пільговий проїзд залізничним транспортом обумовлено наявністю кредиторської заборгованості на 01.01.2019р. в розмірі 16,3тис.грн. </t>
  </si>
  <si>
    <t>Облаштування та оснащення комфортного простору для слухачів "Університет третього віку"</t>
  </si>
  <si>
    <t>витрати на  "Університет третього віку"</t>
  </si>
  <si>
    <t>кількість предметів які необхідні для облаштування та оснащення комфортного простору для слухачів "Університету третього віку"</t>
  </si>
  <si>
    <t>кількість предметів забезпечених облаштування та оснащення комфортного простору для слухачів "Університету третього віку"</t>
  </si>
  <si>
    <t>середні витрати на облаштування та оснащення простору для слухачів  "Університету третього віку"</t>
  </si>
  <si>
    <t>відсоток забезпеченості  предметами для облаштування та оснащення комфортного простору для слухачів "Університету третього віку"</t>
  </si>
  <si>
    <t>Завдання  виконано  у  повному  обсязі. За  звітний період  фактично  охоплено послугами  центру  більша  кількість осіб, ніж  було  заплановано</t>
  </si>
  <si>
    <t>Збільшення видатків  по бюджетній програмі обумовлено  реальними  потребами  установи, підвищенням розміру  мінімальної заробітної плати, зменшенням  надходжень  до  спеціального фонду (зменшились обсяги  благодійної допомоги)</t>
  </si>
  <si>
    <t>Відхилення показників поточного року до показників попереднього року поясюється   зростанням  обслуговуваного контингенту. Розширення  обсягу платних послуг.</t>
  </si>
  <si>
    <t>середні витрати на соціальне обслуговування (надання соціальних послуг) 1 особи територіальним центром</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</si>
  <si>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соціальним обслуговуванням 1951 особу.</t>
    </r>
  </si>
  <si>
    <t>5.1 «Виконання бюджетної програми за напрямами використання бюджетних коштів»:                          (тис. грн)</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</si>
  <si>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Наявність  вакантної посади станом  на 01.01.2020р.</t>
    </r>
  </si>
  <si>
    <t>кількість осіб з інвалідністю та дітей з інвалідністю, які потребують реабілітаційних послуг</t>
  </si>
  <si>
    <t>кількість осіб з інвалідністю та дітей з інвалідністю, які отримали реабілітаційні послуги</t>
  </si>
  <si>
    <t>середні витрати на реабілітацію однієї особи з інвалідністю та  дитини з інвалідністю на рік</t>
  </si>
  <si>
    <t>відсоток охоплення осіб з інвалідністю та  дітей з інвалідністю реабілітаційними послугами</t>
  </si>
  <si>
    <t>кількість установ для осіб з інвалідністю та дітей з інвалідністю</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</si>
  <si>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Послугами охоплено 79 дітей</t>
    </r>
  </si>
  <si>
    <t>обсяг кредиторської заборгованості на 01.01.2019 року</t>
  </si>
  <si>
    <t xml:space="preserve">Завдання програми в здійсненні управлінням  соціального захисту населення Ніжинської міської ради наданих законодавством повноважень  у  сфері  соціального  захисту. Штатна чисельність протягом  звітного періоду  не змінювалась. Заборгованості по заробітній платі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 Провівши аналіз даної програми, ми бачимо, що є відхилення  між  фактичними та плановими  результативними  показниками.   Збільшилась кількість внаслідок значних  змін в  законодавстві, як  наслідок  збільшилось навантаження на 1 працівника.
</t>
  </si>
  <si>
    <t>відсоток погашеної кредиторської заборгованості</t>
  </si>
  <si>
    <r>
      <t>5.7    «Стан фінансової дисципліни»:</t>
    </r>
    <r>
      <rPr>
        <i/>
        <sz val="11"/>
        <rFont val="Times New Roman"/>
        <family val="1"/>
        <charset val="204"/>
      </rPr>
      <t xml:space="preserve"> Станом на 01.01.2020 р.  кредиторська заборгованість відсутня, дебіторська заборгованість 6,5тис.грн.(передплата періодичних видань)</t>
    </r>
  </si>
  <si>
    <t xml:space="preserve">6.Узагальнений висновок щодо: </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</si>
  <si>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асигнувань по юридичній підтримці. Не проводилось заключення  угод по висвітленню на сіті - лайтах.  Висвітлення  діяльності управління  здійснювалось  через інтернет  ресурси, телебачення та  інші джерела.</t>
    </r>
  </si>
  <si>
    <r>
      <t>Пояснення щодо розбіжностей між фактичними та плановии результативними показниками:</t>
    </r>
    <r>
      <rPr>
        <b/>
        <i/>
        <sz val="11"/>
        <rFont val="Times New Roman"/>
        <family val="1"/>
        <charset val="204"/>
      </rPr>
      <t xml:space="preserve"> </t>
    </r>
    <r>
      <rPr>
        <i/>
        <sz val="11"/>
        <rFont val="Times New Roman"/>
        <family val="1"/>
        <charset val="204"/>
      </rPr>
      <t>Зменшення кількості судових позовів. Не проводилось заключення  угод по висвітленню на сіті - лайтах.  Висвітлення  діяльності управління  здійснювалось  через інтернет  ресурси, телебачення та інші джерела</t>
    </r>
  </si>
  <si>
    <t>відсоток забезпечення судових позовів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</si>
  <si>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</si>
  <si>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t>Збільшення видатків  по бюджетній програмі обумовлено  реальними  потребами  УСЗН  для розгляду судових позовів.Не проводилось заключення  угод по висвітленню на сіті - лайтах.  Висвітлення  діяльності управління  здійснювалось  через інтернет  ресурси, телебачення та  інші джерела.</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</si>
  <si>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розгляду справ у  судах різних інстанцій, оплаті аослуг по оформленню матеріалів про діяльність УСЗН  на сіті-лайтах</t>
    </r>
  </si>
  <si>
    <t>Забезпечення розгляду цивільних, адміністративних, господарських справ в судах всіх інстанцій,  інформування  населення  щодо  діяльності  управління  шляхом  розміщення  інформації на сіті-лайтах</t>
  </si>
  <si>
    <t>Надання інших пільг окремим категоріям громадян відповідно до законодавства</t>
  </si>
  <si>
    <t>.0813031</t>
  </si>
  <si>
    <t>Забезпечення надання пільгового проїзду окремим категоріям громадян</t>
  </si>
  <si>
    <t>Забезпечення надання інших передбачених законодавством пільг окремим категоріям громадян</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</si>
  <si>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планових асигнувань</t>
    </r>
  </si>
  <si>
    <r>
      <t xml:space="preserve">Пояснення щодо розбіжностей між фактичними та плановии результативними показниками: </t>
    </r>
    <r>
      <rPr>
        <i/>
        <sz val="11"/>
        <rFont val="Times New Roman"/>
        <family val="1"/>
        <charset val="204"/>
      </rPr>
      <t>залишок планових асигнувань</t>
    </r>
  </si>
  <si>
    <t>середній розмір заборгованості минулих періодів</t>
  </si>
  <si>
    <t>Завдання  виконано  у  повному  обсязі - погашено  кредиторську  заборгованість  минулих  періодів (2015р.) -компенсація  виплат  за  проїзд залізничним  транспортом</t>
  </si>
  <si>
    <t>В попередньому  періоді  бюджетна програма  була  відсутня.</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</si>
  <si>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надання пільгового проїзду окремим категоріям громадян  </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</si>
  <si>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погашення кредиторської заборгованості минулих періодів за проїзд залізничним транспортом</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</si>
  <si>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Гарантовано  погашення  кредиторської  заборгованості  минулих  періодів</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</si>
  <si>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не </t>
    </r>
    <r>
      <rPr>
        <sz val="11"/>
        <rFont val="Times New Roman"/>
        <family val="1"/>
        <charset val="204"/>
      </rPr>
      <t>м</t>
    </r>
    <r>
      <rPr>
        <i/>
        <sz val="11"/>
        <rFont val="Times New Roman"/>
        <family val="1"/>
        <charset val="204"/>
      </rPr>
      <t>ає довгострокового  характеру.</t>
    </r>
  </si>
  <si>
    <t>Забезпечення надання пільг  окремим категоріям громадян з оплати послуг зв’язку</t>
  </si>
  <si>
    <t>кількість отримувачів  пільг на оплату послуг зв’язку (користування телефоном)</t>
  </si>
  <si>
    <t>Видатки на виконання Постанов суду України про стягнення заборгованості за пільги окремим категоріям громадян з послуг зв’язку</t>
  </si>
  <si>
    <t>Середній розмір витрат на судовий позов</t>
  </si>
  <si>
    <t>Відсоток погашеної кредиторської заборгованості</t>
  </si>
  <si>
    <t>Відсток виконання Постанов Суду України</t>
  </si>
  <si>
    <t>відсоток наданих пільг від загальної кількості пільговиків, які звернулись за пільгою</t>
  </si>
  <si>
    <t>Видатки на виконання Постанов суду України про стягнення заборгованості за пільги окремим категоріям громадян з послуг зв’язку сплачені в звітному періоді</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</si>
  <si>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Гарантовано належні умови для забезпечення надання  пільг окремим категоріям громадян  з послуг зв’язку.</t>
    </r>
  </si>
  <si>
    <t>Витрати на компенсаційні виплати на пільговий проїзд автомобільним транспортом окремим категоріям громадян</t>
  </si>
  <si>
    <t>Обсяг кредиторської заборгованості, зареєстрованої в органах Державної казначейської служби станом на 01.01.2019 року</t>
  </si>
  <si>
    <t>Обсяг кредиторської заборгованості минулих періодів</t>
  </si>
  <si>
    <t>Кількість отримувачів пільг</t>
  </si>
  <si>
    <t>Обсяг кредиторської заборгованості погашеної в 2019 році</t>
  </si>
  <si>
    <t>Середній розмір витрат на пільговий проїзд</t>
  </si>
  <si>
    <t xml:space="preserve">Відсоток погашеної  кредиторської заборгованості </t>
  </si>
  <si>
    <t>В попередньому році  завдання  виконувалось  по кодах 0813242,0813030. Тому  оцінку  зроблено об’єднавши звіти по 2-х бюджетних програмах, оскільки  напрями  та  завдання  збігаються.  Нарахування  пільг  здійснюється  відповідно  до  звернень громадян окремих категорій.</t>
  </si>
  <si>
    <t>Витрати на компенсаційні виплати на пільговий проїзд  окремій категоріям громадян на залізничному транспорті</t>
  </si>
  <si>
    <t xml:space="preserve">5.3. «Виконання результативних показників бюджетної програми за напрямками використання бюджетних коштів»    </t>
  </si>
  <si>
    <t xml:space="preserve">Завдання виконані  у  повному  обсязі. </t>
  </si>
  <si>
    <t>Відхилення показників поточного року до показників попереднгього року поясюється як  наявністю  кредиторської  заборгованості, сплатою пільг згідно постанови Верховного суду, так і нарахуванням  пільг відповідно до звернень.</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</si>
  <si>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Відхилення по загальному фонду штатних одиниць за рахунок вакантних посад, які не займалися згідно заходів з економії бюджетних коштів.</t>
    </r>
  </si>
  <si>
    <t>Збільшення видатків  по бюджетній програмі обумовлено  реальними  потребами  установи, підвищенням розміру  мінімальної заробітної плати, зменшення надходжень  до  спеціального фонду пов’язане зі зменшенням  благодійних надходжень</t>
  </si>
  <si>
    <r>
      <rPr>
        <b/>
        <sz val="11"/>
        <rFont val="Times New Roman"/>
        <family val="1"/>
        <charset val="204"/>
      </rPr>
      <t>актуальності бюджетної програми</t>
    </r>
    <r>
      <rPr>
        <i/>
        <sz val="11"/>
        <rFont val="Times New Roman"/>
        <family val="1"/>
        <charset val="204"/>
      </rPr>
      <t xml:space="preserve">  Програма розроблена для забезпечення надання  соціальних послуг, зокрема догляду вдома, денного догляду  громадянам похилого віку, особам з інвалідністю.  </t>
    </r>
  </si>
  <si>
    <t xml:space="preserve">Надання соціальних послуг особам з інвалідністю, дітям з інвалідністю в установах соціального обслуговування системи органів праці та соціального захисту населення
</t>
  </si>
  <si>
    <t>Надання реабілітаційних послуг особам з інвалідністю та дітям з інвалідністю</t>
  </si>
  <si>
    <t>середні витрати на реабілітацію  1 дитини з інвалідністю на рік</t>
  </si>
  <si>
    <t>Забезпечення надання пільг з оплати житлово-комунальних послуг загиблих військовослужбовців</t>
  </si>
  <si>
    <t>Забезпечення надання пільги інвалідам по зору з оплати абонементної плати за користування телефоном</t>
  </si>
  <si>
    <t xml:space="preserve">витрати на надання пільг з оплати житлово-комунальних послуг </t>
  </si>
  <si>
    <t>витрати на надання  пільг особам з інвалідністю з оплпти абонементної плати за користування телефоном</t>
  </si>
  <si>
    <t>кількість звернень за наданням пільг  з оплати ЖКП</t>
  </si>
  <si>
    <t>кількість звернень за наданням пільг з оплати абонементної плати за користування телефоном</t>
  </si>
  <si>
    <t>кількість отримувачів пільгових послуг</t>
  </si>
  <si>
    <t>середній розмір витрат на надання пільг щодо оплати житлово-комунальних послуг і природного газу на одного пільговика</t>
  </si>
  <si>
    <t>середньомісячний розмір витрат на надання пільг з оплати абонементної плати з користування телефоном на одного пільговика</t>
  </si>
  <si>
    <t>відсоток наданих пільг від загальної кількості пільговиків, які звернулися за пільгою</t>
  </si>
  <si>
    <t>Фактичні  показники  відповідають напрямкам використання  коштів. Відхилення  показників  за  рахунок залишку планових асигнувань.</t>
  </si>
  <si>
    <t xml:space="preserve">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 </t>
  </si>
  <si>
    <t>Збільшення  витрат  на  надання  пільг пов’язане  із  зростанням вартості  послуг, енергоносіїв. Кількість  отримувачів пільг на  рівні  попереднього року за завданям по наданню пільг на жкп, кількість отримувачів пільг на послуги звязку значно зменшилась.</t>
  </si>
  <si>
    <t xml:space="preserve">5.3. «Виконання результативних показників бюджетної програми за напрямками використання бюджетних коштів»     </t>
  </si>
  <si>
    <t>витрати на підтримку</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</si>
  <si>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асигнувань. </t>
    </r>
  </si>
  <si>
    <t>.0813210</t>
  </si>
  <si>
    <t>Організація та проведення громадських робіт</t>
  </si>
  <si>
    <t xml:space="preserve">Залучення безробітних громадян для участі в оплачуваних громадських роботах, які маюсть суспільно корисну спрямованість
</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</si>
  <si>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Відхилення по загальному фонду - залишок  планових асигнувань (нарахування  заробітної плати проводиться відповідно до фактично відпрацьованого часу згідно вимог чинного законодавства).
Відхилення по спеціально фонду - це інші 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відчудження для суспільних потреб земельних ділянок та розміщених на них об’єктів (дані  видатки не можуть бути передбачені).</t>
    </r>
  </si>
  <si>
    <t>Забезпечення організації та проведення громадських робіт</t>
  </si>
  <si>
    <t>Витрати на організацію та проведення громадських робіт</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</si>
  <si>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Відхилення по загальному фонду - залишок  планових асигнувань.Відхилення по спеціально фонду - це інші надходження, що отримують бюджетні установи (дані  видатки не можуть бути передбачені). </t>
    </r>
  </si>
  <si>
    <t>Кількість штатних одиниць створених на проведення громадських робіт</t>
  </si>
  <si>
    <t>середній розмір витрат на одну штатну одиницю при проведені гроиадських робіт</t>
  </si>
  <si>
    <t>Бюджетна  програма  була відсутня в попередньому році.</t>
  </si>
  <si>
    <t>Всі показники виконані</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</si>
  <si>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організації та проведення громадських робіт УСЗН</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</si>
  <si>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залучено на громадські роботи 3 особи</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</si>
  <si>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залучення безробітних громадян для участі в оплачуваних громадських роботах, які маюсть суспільно корисну спрямованість
</t>
    </r>
  </si>
  <si>
    <t>.0817640</t>
  </si>
  <si>
    <t>Заходи з енергозбереження</t>
  </si>
  <si>
    <t>.0470</t>
  </si>
  <si>
    <t>Забезпечення ефективного використання енергетичних ресурсів, скророчення бюджетних витрат на оплату енергоресурсів</t>
  </si>
  <si>
    <r>
      <rPr>
        <b/>
        <sz val="12"/>
        <rFont val="Times New Roman"/>
        <family val="1"/>
        <charset val="204"/>
      </rPr>
      <t xml:space="preserve">Пояснення щодо причин відхилення касових видатків(наданих кредитів) від планового показника: </t>
    </r>
    <r>
      <rPr>
        <i/>
        <sz val="12"/>
        <rFont val="Times New Roman"/>
        <family val="1"/>
        <charset val="204"/>
      </rPr>
      <t>Залишок планових асигнувань</t>
    </r>
  </si>
  <si>
    <t>Капітальний ремонт віконних блоків з заміною на металопластикові вікна</t>
  </si>
  <si>
    <t>Пояснення причин відхилень фактичних обсягів надходжень від планових - надходження коштів від центру зайнятості</t>
  </si>
  <si>
    <t>Пояснення причин відхилень фактичних обсягів надходжень від планових - залишок плану</t>
  </si>
  <si>
    <t>видатки на капітальний ремонт віконних блоків із заміною на металопластикові</t>
  </si>
  <si>
    <t>кількість віконних блоків</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</si>
  <si>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асигнувань.</t>
    </r>
  </si>
  <si>
    <r>
      <t xml:space="preserve">Пояснення щодо розбіжностей між фактичними та плановии результативними показниками: </t>
    </r>
    <r>
      <rPr>
        <i/>
        <sz val="11"/>
        <rFont val="Times New Roman"/>
        <family val="1"/>
        <charset val="204"/>
      </rPr>
      <t>економія  бюджетних коштів  дозволила зробити ремонт більшої кількості вікон, ніж планувалось</t>
    </r>
  </si>
  <si>
    <t>середні витрати на капітальний ремонт одного віконного блоку із заміною на металопластиковен</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</si>
  <si>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Відхилення обумовлені економним використанням  бюджетних ресурсів</t>
    </r>
  </si>
  <si>
    <t>рівень виконання завдання</t>
  </si>
  <si>
    <t>Фінансування  відповідно до фактично відпрацьваного часу</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</si>
  <si>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виконання  заходів з енергозбереження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</si>
  <si>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проведено кап.ремонт 13 віконних блоків в тер.центрі, реаб.центрі</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</si>
  <si>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проведення  заходів  з енергобезпеки</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</si>
  <si>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  термін дії  необмежений.</t>
    </r>
  </si>
</sst>
</file>

<file path=xl/styles.xml><?xml version="1.0" encoding="utf-8"?>
<styleSheet xmlns="http://schemas.openxmlformats.org/spreadsheetml/2006/main">
  <numFmts count="5">
    <numFmt numFmtId="164" formatCode="_-* #,##0.00\ _₽_-;\-* #,##0.00\ _₽_-;_-* &quot;-&quot;??\ _₽_-;_-@_-"/>
    <numFmt numFmtId="165" formatCode="0.0"/>
    <numFmt numFmtId="166" formatCode="_-* #,##0.000\ _₽_-;\-* #,##0.000\ _₽_-;_-* &quot;-&quot;??\ _₽_-;_-@_-"/>
    <numFmt numFmtId="167" formatCode="_-* #,##0.0\ _₽_-;\-* #,##0.0\ _₽_-;_-* &quot;-&quot;??\ _₽_-;_-@_-"/>
    <numFmt numFmtId="168" formatCode="0.000"/>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
      <b/>
      <i/>
      <sz val="11"/>
      <name val="Times New Roman"/>
      <family val="1"/>
      <charset val="204"/>
    </font>
  </fonts>
  <fills count="2">
    <fill>
      <patternFill patternType="none"/>
    </fill>
    <fill>
      <patternFill patternType="gray125"/>
    </fill>
  </fills>
  <borders count="14">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5"/>
    <xf numFmtId="164" fontId="8" fillId="0" borderId="0" applyFont="0" applyFill="0" applyBorder="0" applyAlignment="0" applyProtection="0"/>
  </cellStyleXfs>
  <cellXfs count="95">
    <xf numFmtId="0" fontId="0" fillId="0" borderId="0" xfId="0"/>
    <xf numFmtId="0" fontId="7" fillId="0" borderId="0" xfId="0" applyFont="1" applyFill="1" applyAlignment="1">
      <alignment horizontal="left" vertical="center" wrapText="1"/>
    </xf>
    <xf numFmtId="0" fontId="3" fillId="0" borderId="0" xfId="0" applyFont="1" applyFill="1" applyAlignment="1">
      <alignment horizontal="center" vertical="center" wrapText="1"/>
    </xf>
    <xf numFmtId="0" fontId="7"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8"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11" fillId="0" borderId="0" xfId="0" applyFont="1" applyFill="1" applyAlignment="1">
      <alignment horizontal="left" vertical="center" wrapText="1"/>
    </xf>
    <xf numFmtId="0" fontId="7" fillId="0" borderId="8" xfId="0" applyFont="1" applyFill="1" applyBorder="1" applyAlignment="1">
      <alignment vertical="center" wrapText="1"/>
    </xf>
    <xf numFmtId="0" fontId="4" fillId="0" borderId="0" xfId="0" applyFont="1" applyFill="1" applyAlignment="1">
      <alignment horizontal="left" vertical="center" wrapText="1"/>
    </xf>
    <xf numFmtId="0" fontId="5" fillId="0" borderId="8" xfId="0" applyFont="1" applyFill="1" applyBorder="1" applyAlignment="1">
      <alignment wrapText="1"/>
    </xf>
    <xf numFmtId="164" fontId="7" fillId="0" borderId="8" xfId="2" applyNumberFormat="1" applyFont="1" applyFill="1" applyBorder="1" applyAlignment="1">
      <alignment horizontal="center" vertical="center" wrapText="1"/>
    </xf>
    <xf numFmtId="165" fontId="7" fillId="0" borderId="8" xfId="0" applyNumberFormat="1" applyFont="1" applyFill="1" applyBorder="1" applyAlignment="1">
      <alignment horizontal="center" vertical="center" wrapText="1"/>
    </xf>
    <xf numFmtId="167" fontId="7" fillId="0" borderId="8" xfId="2" applyNumberFormat="1" applyFont="1" applyFill="1" applyBorder="1" applyAlignment="1">
      <alignment horizontal="center" vertical="center" wrapText="1"/>
    </xf>
    <xf numFmtId="164" fontId="2" fillId="0" borderId="8" xfId="2" applyNumberFormat="1" applyFont="1" applyFill="1" applyBorder="1" applyAlignment="1">
      <alignment horizontal="center" vertical="center" wrapText="1"/>
    </xf>
    <xf numFmtId="167" fontId="2" fillId="0" borderId="8" xfId="2" applyNumberFormat="1" applyFont="1" applyFill="1" applyBorder="1" applyAlignment="1">
      <alignment horizontal="center" vertical="center" wrapText="1"/>
    </xf>
    <xf numFmtId="165" fontId="2" fillId="0" borderId="8" xfId="0" applyNumberFormat="1" applyFont="1" applyFill="1" applyBorder="1" applyAlignment="1">
      <alignment horizontal="center" vertical="center" wrapText="1"/>
    </xf>
    <xf numFmtId="166" fontId="7" fillId="0" borderId="8" xfId="2" applyNumberFormat="1" applyFont="1" applyFill="1" applyBorder="1" applyAlignment="1">
      <alignment horizontal="center" vertical="center" wrapText="1"/>
    </xf>
    <xf numFmtId="166" fontId="7" fillId="0" borderId="8" xfId="0" applyNumberFormat="1" applyFont="1" applyFill="1" applyBorder="1" applyAlignment="1">
      <alignment horizontal="center" vertical="center" wrapText="1"/>
    </xf>
    <xf numFmtId="168" fontId="2" fillId="0" borderId="8" xfId="0" applyNumberFormat="1" applyFont="1" applyFill="1" applyBorder="1" applyAlignment="1">
      <alignment horizontal="center" vertical="center" wrapText="1"/>
    </xf>
    <xf numFmtId="166" fontId="2" fillId="0" borderId="8" xfId="2" applyNumberFormat="1" applyFont="1" applyFill="1" applyBorder="1" applyAlignment="1">
      <alignment horizontal="center" vertical="center" wrapText="1"/>
    </xf>
    <xf numFmtId="164" fontId="2" fillId="0" borderId="8" xfId="2" applyNumberFormat="1" applyFont="1" applyFill="1" applyBorder="1" applyAlignment="1">
      <alignment horizontal="left" vertical="center" wrapText="1"/>
    </xf>
    <xf numFmtId="164" fontId="7" fillId="0" borderId="8" xfId="2" applyFont="1" applyFill="1" applyBorder="1" applyAlignment="1">
      <alignment horizontal="center" vertical="center" wrapText="1"/>
    </xf>
    <xf numFmtId="0" fontId="12"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9" fillId="0" borderId="0" xfId="0" applyFont="1" applyFill="1" applyAlignment="1">
      <alignment horizontal="center" vertical="center" wrapText="1"/>
    </xf>
    <xf numFmtId="0" fontId="5" fillId="0" borderId="8"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164" fontId="11" fillId="0" borderId="8" xfId="2" applyFont="1" applyFill="1" applyBorder="1" applyAlignment="1">
      <alignment horizontal="center" vertical="center" wrapText="1"/>
    </xf>
    <xf numFmtId="0" fontId="5" fillId="0" borderId="8" xfId="0" applyFont="1" applyFill="1" applyBorder="1" applyAlignment="1">
      <alignment vertical="center" wrapText="1"/>
    </xf>
    <xf numFmtId="0" fontId="12"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2" fillId="0" borderId="9"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0" xfId="0" applyFont="1" applyFill="1" applyAlignment="1">
      <alignment horizontal="center" vertical="center" wrapText="1"/>
    </xf>
    <xf numFmtId="0" fontId="5" fillId="0" borderId="5"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2" fillId="0" borderId="8" xfId="0" applyFont="1" applyFill="1" applyBorder="1" applyAlignment="1">
      <alignment horizontal="center" vertical="center" wrapText="1"/>
    </xf>
    <xf numFmtId="0" fontId="14" fillId="0" borderId="8" xfId="0" applyFont="1" applyFill="1" applyBorder="1" applyAlignment="1">
      <alignment horizontal="left" vertical="center" wrapText="1"/>
    </xf>
    <xf numFmtId="0" fontId="11" fillId="0" borderId="8" xfId="0" applyFont="1" applyFill="1" applyBorder="1" applyAlignment="1">
      <alignment horizontal="center" vertical="center" wrapText="1"/>
    </xf>
    <xf numFmtId="0" fontId="15" fillId="0" borderId="5" xfId="0" applyFont="1" applyFill="1" applyBorder="1" applyAlignment="1">
      <alignment horizontal="left" vertical="center" wrapText="1"/>
    </xf>
    <xf numFmtId="0" fontId="4"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0" fontId="9"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5" fillId="0" borderId="3" xfId="0" applyFont="1" applyFill="1" applyBorder="1" applyAlignment="1">
      <alignment horizontal="left" vertical="top" wrapText="1"/>
    </xf>
    <xf numFmtId="0" fontId="10" fillId="0" borderId="0" xfId="0" applyFont="1" applyFill="1" applyAlignment="1">
      <alignment horizontal="center" vertical="top" wrapText="1"/>
    </xf>
    <xf numFmtId="0" fontId="13" fillId="0" borderId="0" xfId="0" applyFont="1" applyFill="1" applyAlignment="1">
      <alignment horizontal="left" vertical="center" wrapText="1"/>
    </xf>
    <xf numFmtId="0" fontId="10" fillId="0" borderId="0" xfId="0" applyFont="1" applyFill="1" applyAlignment="1">
      <alignment horizontal="center" vertical="center" wrapText="1"/>
    </xf>
    <xf numFmtId="0" fontId="9" fillId="0" borderId="0" xfId="0" applyFont="1" applyFill="1" applyAlignment="1">
      <alignment horizontal="center" vertical="top"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5" fillId="0" borderId="5" xfId="0" applyFont="1" applyFill="1" applyBorder="1" applyAlignment="1">
      <alignment horizontal="left" vertical="top" wrapText="1"/>
    </xf>
    <xf numFmtId="164" fontId="2" fillId="0" borderId="8" xfId="2" applyFont="1" applyFill="1" applyBorder="1" applyAlignment="1">
      <alignment vertical="center" wrapText="1"/>
    </xf>
    <xf numFmtId="164" fontId="2" fillId="0" borderId="8" xfId="2" applyFont="1" applyFill="1" applyBorder="1" applyAlignment="1">
      <alignment horizontal="center" vertical="center" wrapText="1"/>
    </xf>
    <xf numFmtId="0" fontId="15" fillId="0" borderId="8" xfId="0" applyFont="1" applyFill="1" applyBorder="1" applyAlignment="1">
      <alignment horizontal="left" vertical="center" wrapText="1"/>
    </xf>
    <xf numFmtId="0" fontId="6" fillId="0" borderId="0" xfId="0" applyFont="1" applyFill="1" applyAlignment="1">
      <alignment horizontal="left" vertical="center" wrapText="1"/>
    </xf>
    <xf numFmtId="49" fontId="4" fillId="0" borderId="5" xfId="0" applyNumberFormat="1" applyFont="1" applyFill="1" applyBorder="1" applyAlignment="1">
      <alignment horizontal="center" vertical="top" wrapText="1"/>
    </xf>
    <xf numFmtId="0" fontId="0" fillId="0" borderId="5" xfId="0" applyFont="1" applyFill="1" applyBorder="1" applyAlignment="1">
      <alignment horizontal="center" vertical="top" wrapText="1"/>
    </xf>
    <xf numFmtId="0" fontId="7" fillId="0" borderId="5" xfId="0" applyFont="1" applyFill="1" applyBorder="1" applyAlignment="1">
      <alignment horizontal="left" vertical="center" wrapText="1"/>
    </xf>
    <xf numFmtId="49" fontId="4" fillId="0" borderId="11" xfId="0" applyNumberFormat="1" applyFont="1" applyFill="1" applyBorder="1" applyAlignment="1">
      <alignment horizontal="left" vertical="top" wrapText="1"/>
    </xf>
    <xf numFmtId="165" fontId="11" fillId="0" borderId="8" xfId="0" applyNumberFormat="1" applyFont="1" applyFill="1" applyBorder="1" applyAlignment="1">
      <alignment horizontal="center" vertical="center" wrapText="1"/>
    </xf>
    <xf numFmtId="0" fontId="0" fillId="0" borderId="0" xfId="0" applyFill="1"/>
    <xf numFmtId="2" fontId="7" fillId="0" borderId="8" xfId="0" applyNumberFormat="1" applyFont="1" applyFill="1" applyBorder="1" applyAlignment="1">
      <alignment horizontal="right" vertical="center" wrapText="1"/>
    </xf>
    <xf numFmtId="2" fontId="7" fillId="0" borderId="8" xfId="0" applyNumberFormat="1" applyFont="1" applyFill="1" applyBorder="1" applyAlignment="1">
      <alignment horizontal="center" vertical="center" wrapText="1"/>
    </xf>
    <xf numFmtId="0" fontId="4" fillId="0" borderId="0" xfId="0" applyFont="1" applyFill="1" applyAlignment="1">
      <alignment horizontal="left" vertical="center" wrapText="1"/>
    </xf>
    <xf numFmtId="0" fontId="0" fillId="0" borderId="0" xfId="0" applyFill="1" applyAlignment="1">
      <alignment horizontal="left" vertical="center" wrapText="1"/>
    </xf>
    <xf numFmtId="0" fontId="13" fillId="0" borderId="0" xfId="0" applyFont="1" applyFill="1" applyAlignment="1">
      <alignment horizontal="left" vertical="top" wrapText="1"/>
    </xf>
    <xf numFmtId="49" fontId="6" fillId="0" borderId="11" xfId="0" applyNumberFormat="1" applyFont="1" applyFill="1" applyBorder="1" applyAlignment="1">
      <alignment horizontal="center" vertical="top" wrapText="1"/>
    </xf>
    <xf numFmtId="49" fontId="7" fillId="0" borderId="11" xfId="0" applyNumberFormat="1" applyFont="1" applyFill="1" applyBorder="1" applyAlignment="1">
      <alignment horizontal="left" vertical="center" wrapText="1"/>
    </xf>
    <xf numFmtId="49" fontId="7" fillId="0" borderId="11" xfId="0" applyNumberFormat="1" applyFont="1" applyFill="1" applyBorder="1" applyAlignment="1">
      <alignment horizontal="left" vertical="top" wrapText="1"/>
    </xf>
    <xf numFmtId="49" fontId="6" fillId="0" borderId="11" xfId="0" applyNumberFormat="1" applyFont="1" applyFill="1" applyBorder="1" applyAlignment="1">
      <alignment horizontal="left" vertical="top" wrapText="1"/>
    </xf>
    <xf numFmtId="49" fontId="6" fillId="0" borderId="8" xfId="0" applyNumberFormat="1" applyFont="1" applyFill="1" applyBorder="1" applyAlignment="1">
      <alignment horizontal="left" vertical="top" wrapText="1"/>
    </xf>
  </cellXfs>
  <cellStyles count="3">
    <cellStyle name="Звичайний 2" xfId="1"/>
    <cellStyle name="Обычный" xfId="0" builtinId="0"/>
    <cellStyle name="Финансовый" xfId="2" builtinId="3"/>
  </cellStyles>
  <dxfs count="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K117"/>
  <sheetViews>
    <sheetView view="pageBreakPreview" zoomScale="115" zoomScaleNormal="85" zoomScaleSheetLayoutView="115" workbookViewId="0">
      <selection activeCell="B4" sqref="B4"/>
    </sheetView>
  </sheetViews>
  <sheetFormatPr defaultColWidth="34" defaultRowHeight="13.5"/>
  <cols>
    <col min="1" max="1" width="5.625" style="1" customWidth="1"/>
    <col min="2" max="2" width="34" style="1"/>
    <col min="3" max="3" width="10.75" style="1" customWidth="1"/>
    <col min="4" max="6" width="9.375" style="1" customWidth="1"/>
    <col min="7" max="7" width="9.25" style="1" customWidth="1"/>
    <col min="8" max="8" width="10.75" style="1" customWidth="1"/>
    <col min="9" max="10" width="9.375" style="1" customWidth="1"/>
    <col min="11" max="11" width="9.25" style="1" customWidth="1"/>
    <col min="12" max="16384" width="34" style="1"/>
  </cols>
  <sheetData>
    <row r="1" spans="1:11">
      <c r="H1" s="66" t="s">
        <v>61</v>
      </c>
      <c r="I1" s="66"/>
      <c r="J1" s="66"/>
      <c r="K1" s="66"/>
    </row>
    <row r="2" spans="1:11" ht="29.45" customHeight="1">
      <c r="H2" s="66" t="s">
        <v>62</v>
      </c>
      <c r="I2" s="66"/>
      <c r="J2" s="66"/>
      <c r="K2" s="66"/>
    </row>
    <row r="3" spans="1:11" ht="18.2">
      <c r="A3" s="63" t="s">
        <v>230</v>
      </c>
      <c r="B3" s="63"/>
      <c r="C3" s="63"/>
      <c r="D3" s="63"/>
      <c r="E3" s="63"/>
      <c r="F3" s="63"/>
      <c r="G3" s="63"/>
      <c r="H3" s="63"/>
      <c r="I3" s="63"/>
      <c r="J3" s="63"/>
      <c r="K3" s="63"/>
    </row>
    <row r="4" spans="1:11" ht="37.200000000000003" customHeight="1">
      <c r="A4" s="27" t="s">
        <v>63</v>
      </c>
      <c r="B4" s="27" t="s">
        <v>126</v>
      </c>
      <c r="C4" s="27"/>
      <c r="D4" s="65" t="s">
        <v>236</v>
      </c>
      <c r="E4" s="65"/>
      <c r="F4" s="65"/>
      <c r="G4" s="65"/>
      <c r="H4" s="65"/>
      <c r="I4" s="65"/>
      <c r="J4" s="65"/>
      <c r="K4" s="65"/>
    </row>
    <row r="5" spans="1:11" ht="18" customHeight="1">
      <c r="A5" s="2"/>
      <c r="B5" s="2" t="s">
        <v>64</v>
      </c>
      <c r="C5" s="2"/>
      <c r="D5" s="62" t="s">
        <v>65</v>
      </c>
      <c r="E5" s="62"/>
      <c r="F5" s="62"/>
      <c r="G5" s="62"/>
      <c r="H5" s="62"/>
      <c r="I5" s="62"/>
      <c r="J5" s="62"/>
      <c r="K5" s="62"/>
    </row>
    <row r="6" spans="1:11" ht="37.200000000000003" customHeight="1">
      <c r="A6" s="27" t="s">
        <v>66</v>
      </c>
      <c r="B6" s="27" t="s">
        <v>127</v>
      </c>
      <c r="C6" s="27"/>
      <c r="D6" s="65" t="s">
        <v>231</v>
      </c>
      <c r="E6" s="65"/>
      <c r="F6" s="65"/>
      <c r="G6" s="65"/>
      <c r="H6" s="65"/>
      <c r="I6" s="65"/>
      <c r="J6" s="65"/>
      <c r="K6" s="65"/>
    </row>
    <row r="7" spans="1:11" ht="18" customHeight="1">
      <c r="B7" s="2" t="s">
        <v>64</v>
      </c>
      <c r="D7" s="62" t="s">
        <v>67</v>
      </c>
      <c r="E7" s="62"/>
      <c r="F7" s="62"/>
      <c r="G7" s="62"/>
      <c r="H7" s="62"/>
      <c r="I7" s="62"/>
      <c r="J7" s="62"/>
      <c r="K7" s="62"/>
    </row>
    <row r="8" spans="1:11" s="27" customFormat="1" ht="36" customHeight="1">
      <c r="A8" s="27" t="s">
        <v>68</v>
      </c>
      <c r="B8" s="27" t="s">
        <v>128</v>
      </c>
      <c r="C8" s="27" t="s">
        <v>69</v>
      </c>
      <c r="D8" s="71" t="s">
        <v>70</v>
      </c>
      <c r="E8" s="71"/>
      <c r="F8" s="71"/>
      <c r="G8" s="71"/>
      <c r="H8" s="71"/>
      <c r="I8" s="71"/>
      <c r="J8" s="71"/>
      <c r="K8" s="71"/>
    </row>
    <row r="9" spans="1:11" s="2" customFormat="1" ht="18.2">
      <c r="A9" s="27"/>
      <c r="B9" s="2" t="s">
        <v>64</v>
      </c>
      <c r="C9" s="3" t="s">
        <v>71</v>
      </c>
    </row>
    <row r="10" spans="1:11" s="2" customFormat="1" ht="34.5" customHeight="1">
      <c r="A10" s="27" t="s">
        <v>72</v>
      </c>
      <c r="B10" s="27" t="s">
        <v>73</v>
      </c>
      <c r="C10" s="69" t="s">
        <v>129</v>
      </c>
      <c r="D10" s="69"/>
      <c r="E10" s="69"/>
      <c r="F10" s="69"/>
      <c r="G10" s="69"/>
      <c r="H10" s="69"/>
      <c r="I10" s="69"/>
      <c r="J10" s="69"/>
      <c r="K10" s="69"/>
    </row>
    <row r="11" spans="1:11" s="2" customFormat="1" ht="16.850000000000001" customHeight="1">
      <c r="A11" s="27" t="s">
        <v>74</v>
      </c>
      <c r="B11" s="64" t="s">
        <v>75</v>
      </c>
      <c r="C11" s="64"/>
      <c r="D11" s="64"/>
      <c r="E11" s="64"/>
      <c r="F11" s="64"/>
      <c r="G11" s="64"/>
      <c r="H11" s="64"/>
      <c r="I11" s="64"/>
      <c r="J11" s="64"/>
      <c r="K11" s="64"/>
    </row>
    <row r="12" spans="1:11" ht="18" customHeight="1">
      <c r="A12" s="60" t="s">
        <v>268</v>
      </c>
      <c r="B12" s="61"/>
      <c r="C12" s="61"/>
      <c r="D12" s="61"/>
      <c r="E12" s="61"/>
      <c r="F12" s="61"/>
      <c r="G12" s="61"/>
      <c r="H12" s="61"/>
      <c r="I12" s="61"/>
      <c r="J12" s="61"/>
      <c r="K12" s="61"/>
    </row>
    <row r="13" spans="1:11" ht="16.850000000000001" customHeight="1">
      <c r="A13" s="35" t="s">
        <v>0</v>
      </c>
      <c r="B13" s="72" t="s">
        <v>1</v>
      </c>
      <c r="C13" s="37" t="s">
        <v>2</v>
      </c>
      <c r="D13" s="37"/>
      <c r="E13" s="37"/>
      <c r="F13" s="37" t="s">
        <v>3</v>
      </c>
      <c r="G13" s="37"/>
      <c r="H13" s="37"/>
      <c r="I13" s="37" t="s">
        <v>4</v>
      </c>
      <c r="J13" s="37"/>
      <c r="K13" s="37"/>
    </row>
    <row r="14" spans="1:11" ht="21.55">
      <c r="A14" s="35"/>
      <c r="B14" s="73"/>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26">
        <v>14707.88</v>
      </c>
      <c r="D16" s="26"/>
      <c r="E16" s="26">
        <f>C16+D16</f>
        <v>14707.88</v>
      </c>
      <c r="F16" s="26">
        <v>14697.75</v>
      </c>
      <c r="G16" s="26"/>
      <c r="H16" s="26">
        <f>F16+G16</f>
        <v>14697.75</v>
      </c>
      <c r="I16" s="26">
        <f>C16-F16</f>
        <v>10.1299999999992</v>
      </c>
      <c r="J16" s="26">
        <f>D16-G16</f>
        <v>0</v>
      </c>
      <c r="K16" s="26">
        <f>I16+J16</f>
        <v>10.1299999999992</v>
      </c>
    </row>
    <row r="17" spans="1:11" ht="48.65" customHeight="1">
      <c r="A17" s="60" t="s">
        <v>269</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53.85">
      <c r="A19" s="25">
        <v>1</v>
      </c>
      <c r="B19" s="1" t="s">
        <v>270</v>
      </c>
      <c r="C19" s="25">
        <v>56.771000000000001</v>
      </c>
      <c r="D19" s="25"/>
      <c r="E19" s="26">
        <f t="shared" ref="E19" si="0">C19+D19</f>
        <v>56.771000000000001</v>
      </c>
      <c r="F19" s="25">
        <v>56.771000000000001</v>
      </c>
      <c r="G19" s="25"/>
      <c r="H19" s="26">
        <f t="shared" ref="H19" si="1">F19+G19</f>
        <v>56.771000000000001</v>
      </c>
      <c r="I19" s="26">
        <f>C19-F19</f>
        <v>0</v>
      </c>
      <c r="J19" s="26">
        <f>D19-G19</f>
        <v>0</v>
      </c>
      <c r="K19" s="26">
        <f t="shared" ref="K19" si="2">I19+J19</f>
        <v>0</v>
      </c>
    </row>
    <row r="20" spans="1:11" ht="28.3">
      <c r="A20" s="25">
        <v>2</v>
      </c>
      <c r="B20" s="28" t="s">
        <v>130</v>
      </c>
      <c r="C20" s="25">
        <v>14651.11</v>
      </c>
      <c r="D20" s="25"/>
      <c r="E20" s="26">
        <f t="shared" ref="E20" si="3">C20+D20</f>
        <v>14651.11</v>
      </c>
      <c r="F20" s="25">
        <v>14640.98</v>
      </c>
      <c r="G20" s="25"/>
      <c r="H20" s="26">
        <f t="shared" ref="H20" si="4">F20+G20</f>
        <v>14640.98</v>
      </c>
      <c r="I20" s="26">
        <f>C20-F20</f>
        <v>10.130000000001019</v>
      </c>
      <c r="J20" s="26">
        <f>D20-G20</f>
        <v>0</v>
      </c>
      <c r="K20" s="26">
        <f t="shared" ref="K20" si="5">I20+J20</f>
        <v>10.130000000001019</v>
      </c>
    </row>
    <row r="21" spans="1:11" ht="21.55" customHeight="1">
      <c r="A21" s="60" t="s">
        <v>94</v>
      </c>
      <c r="B21" s="61"/>
      <c r="C21" s="61"/>
      <c r="D21" s="61"/>
      <c r="E21" s="61"/>
      <c r="F21" s="61"/>
      <c r="G21" s="61"/>
      <c r="H21" s="61"/>
      <c r="I21" s="61"/>
      <c r="J21" s="61"/>
      <c r="K21" s="61"/>
    </row>
    <row r="22" spans="1:11" ht="34.35">
      <c r="A22" s="25" t="s">
        <v>7</v>
      </c>
      <c r="B22" s="25" t="s">
        <v>8</v>
      </c>
      <c r="C22" s="6" t="s">
        <v>91</v>
      </c>
      <c r="D22" s="6" t="s">
        <v>92</v>
      </c>
      <c r="E22" s="6" t="s">
        <v>93</v>
      </c>
    </row>
    <row r="23" spans="1:11" ht="14.15">
      <c r="A23" s="25" t="s">
        <v>5</v>
      </c>
      <c r="B23" s="25" t="s">
        <v>10</v>
      </c>
      <c r="C23" s="25" t="s">
        <v>11</v>
      </c>
      <c r="D23" s="25"/>
      <c r="E23" s="25" t="s">
        <v>11</v>
      </c>
    </row>
    <row r="24" spans="1:11" ht="14.15">
      <c r="A24" s="25"/>
      <c r="B24" s="25" t="s">
        <v>12</v>
      </c>
      <c r="C24" s="25"/>
      <c r="D24" s="25"/>
      <c r="E24" s="25"/>
    </row>
    <row r="25" spans="1:11" ht="14.15">
      <c r="A25" s="25" t="s">
        <v>13</v>
      </c>
      <c r="B25" s="25" t="s">
        <v>14</v>
      </c>
      <c r="C25" s="25" t="s">
        <v>11</v>
      </c>
      <c r="D25" s="25"/>
      <c r="E25" s="25" t="s">
        <v>11</v>
      </c>
    </row>
    <row r="26" spans="1:11" ht="14.15">
      <c r="A26" s="25" t="s">
        <v>15</v>
      </c>
      <c r="B26" s="25" t="s">
        <v>16</v>
      </c>
      <c r="C26" s="25" t="s">
        <v>11</v>
      </c>
      <c r="D26" s="25"/>
      <c r="E26" s="25" t="s">
        <v>11</v>
      </c>
    </row>
    <row r="27" spans="1:11">
      <c r="A27" s="35" t="s">
        <v>17</v>
      </c>
      <c r="B27" s="35"/>
      <c r="C27" s="35"/>
      <c r="D27" s="35"/>
      <c r="E27" s="35"/>
    </row>
    <row r="28" spans="1:11" ht="14.15">
      <c r="A28" s="25" t="s">
        <v>18</v>
      </c>
      <c r="B28" s="25" t="s">
        <v>19</v>
      </c>
      <c r="C28" s="26">
        <f>SUM(C30:C33)</f>
        <v>0</v>
      </c>
      <c r="D28" s="26">
        <f t="shared" ref="D28:E28" si="6">SUM(D30:D33)</f>
        <v>0</v>
      </c>
      <c r="E28" s="26">
        <f t="shared" si="6"/>
        <v>0</v>
      </c>
    </row>
    <row r="29" spans="1:11" ht="14.15">
      <c r="A29" s="25"/>
      <c r="B29" s="25" t="s">
        <v>12</v>
      </c>
      <c r="C29" s="26"/>
      <c r="D29" s="26"/>
      <c r="E29" s="26"/>
    </row>
    <row r="30" spans="1:11" ht="14.15">
      <c r="A30" s="25" t="s">
        <v>20</v>
      </c>
      <c r="B30" s="25" t="s">
        <v>14</v>
      </c>
      <c r="C30" s="26"/>
      <c r="D30" s="26"/>
      <c r="E30" s="26">
        <f>C30-D30</f>
        <v>0</v>
      </c>
    </row>
    <row r="31" spans="1:11" ht="14.15">
      <c r="A31" s="25" t="s">
        <v>21</v>
      </c>
      <c r="B31" s="25" t="s">
        <v>22</v>
      </c>
      <c r="C31" s="26"/>
      <c r="D31" s="26"/>
      <c r="E31" s="26">
        <f t="shared" ref="E31:E33" si="7">C31-D31</f>
        <v>0</v>
      </c>
    </row>
    <row r="32" spans="1:11" ht="14.15">
      <c r="A32" s="25" t="s">
        <v>23</v>
      </c>
      <c r="B32" s="25" t="s">
        <v>24</v>
      </c>
      <c r="C32" s="26"/>
      <c r="D32" s="26"/>
      <c r="E32" s="26">
        <f t="shared" si="7"/>
        <v>0</v>
      </c>
    </row>
    <row r="33" spans="1:11" ht="14.15">
      <c r="A33" s="25" t="s">
        <v>25</v>
      </c>
      <c r="B33" s="25" t="s">
        <v>26</v>
      </c>
      <c r="C33" s="26"/>
      <c r="D33" s="26"/>
      <c r="E33" s="26">
        <f t="shared" si="7"/>
        <v>0</v>
      </c>
    </row>
    <row r="34" spans="1:11">
      <c r="A34" s="35" t="s">
        <v>27</v>
      </c>
      <c r="B34" s="35"/>
      <c r="C34" s="35"/>
      <c r="D34" s="35"/>
      <c r="E34" s="35"/>
    </row>
    <row r="35" spans="1:11" ht="14.15">
      <c r="A35" s="25" t="s">
        <v>28</v>
      </c>
      <c r="B35" s="25" t="s">
        <v>29</v>
      </c>
      <c r="C35" s="25" t="s">
        <v>11</v>
      </c>
      <c r="D35" s="25"/>
      <c r="E35" s="25"/>
    </row>
    <row r="36" spans="1:11" ht="14.15">
      <c r="A36" s="25"/>
      <c r="B36" s="25" t="s">
        <v>12</v>
      </c>
      <c r="C36" s="25"/>
      <c r="D36" s="25"/>
      <c r="E36" s="25"/>
    </row>
    <row r="37" spans="1:11" ht="14.15">
      <c r="A37" s="25" t="s">
        <v>30</v>
      </c>
      <c r="B37" s="25" t="s">
        <v>14</v>
      </c>
      <c r="C37" s="25" t="s">
        <v>11</v>
      </c>
      <c r="D37" s="25"/>
      <c r="E37" s="25"/>
    </row>
    <row r="38" spans="1:11" ht="14.15">
      <c r="A38" s="25" t="s">
        <v>31</v>
      </c>
      <c r="B38" s="25" t="s">
        <v>26</v>
      </c>
      <c r="C38" s="25" t="s">
        <v>11</v>
      </c>
      <c r="D38" s="25"/>
      <c r="E38" s="25"/>
    </row>
    <row r="39" spans="1:11" ht="16.149999999999999" customHeight="1">
      <c r="A39" s="60" t="s">
        <v>387</v>
      </c>
      <c r="B39" s="61"/>
      <c r="C39" s="61"/>
      <c r="D39" s="61"/>
      <c r="E39" s="61"/>
      <c r="F39" s="61"/>
      <c r="G39" s="61"/>
      <c r="H39" s="61"/>
      <c r="I39" s="61"/>
      <c r="J39" s="61"/>
      <c r="K39" s="61"/>
    </row>
    <row r="40" spans="1:11">
      <c r="A40" s="35" t="s">
        <v>7</v>
      </c>
      <c r="B40" s="35" t="s">
        <v>8</v>
      </c>
      <c r="C40" s="35" t="s">
        <v>32</v>
      </c>
      <c r="D40" s="35"/>
      <c r="E40" s="35"/>
      <c r="F40" s="35" t="s">
        <v>33</v>
      </c>
      <c r="G40" s="35"/>
      <c r="H40" s="35"/>
      <c r="I40" s="35" t="s">
        <v>9</v>
      </c>
      <c r="J40" s="35"/>
      <c r="K40" s="35"/>
    </row>
    <row r="41" spans="1:11" ht="21.55">
      <c r="A41" s="35"/>
      <c r="B41" s="35"/>
      <c r="C41" s="7" t="s">
        <v>153</v>
      </c>
      <c r="D41" s="7" t="s">
        <v>119</v>
      </c>
      <c r="E41" s="7" t="s">
        <v>78</v>
      </c>
      <c r="F41" s="7" t="s">
        <v>153</v>
      </c>
      <c r="G41" s="7" t="s">
        <v>119</v>
      </c>
      <c r="H41" s="7" t="s">
        <v>78</v>
      </c>
      <c r="I41" s="7" t="s">
        <v>153</v>
      </c>
      <c r="J41" s="7" t="s">
        <v>119</v>
      </c>
      <c r="K41" s="7" t="s">
        <v>78</v>
      </c>
    </row>
    <row r="42" spans="1:11" s="8" customFormat="1" ht="14.15">
      <c r="A42" s="29" t="s">
        <v>96</v>
      </c>
      <c r="B42" s="29" t="s">
        <v>97</v>
      </c>
      <c r="C42" s="59"/>
      <c r="D42" s="59"/>
      <c r="E42" s="59"/>
      <c r="F42" s="59"/>
      <c r="G42" s="59"/>
      <c r="H42" s="59"/>
      <c r="I42" s="59"/>
      <c r="J42" s="59"/>
      <c r="K42" s="59"/>
    </row>
    <row r="43" spans="1:11" ht="14.15">
      <c r="A43" s="25"/>
      <c r="B43" s="28" t="s">
        <v>102</v>
      </c>
      <c r="C43" s="26">
        <v>61.75</v>
      </c>
      <c r="D43" s="26"/>
      <c r="E43" s="26">
        <f>C43+D43</f>
        <v>61.75</v>
      </c>
      <c r="F43" s="26">
        <v>60.75</v>
      </c>
      <c r="G43" s="26"/>
      <c r="H43" s="26">
        <f>F43+G43</f>
        <v>60.75</v>
      </c>
      <c r="I43" s="26">
        <f>F43-C43</f>
        <v>-1</v>
      </c>
      <c r="J43" s="26">
        <f>G43-D43</f>
        <v>0</v>
      </c>
      <c r="K43" s="26">
        <f>I43+J43</f>
        <v>-1</v>
      </c>
    </row>
    <row r="44" spans="1:11" ht="28.3">
      <c r="A44" s="25"/>
      <c r="B44" s="28" t="s">
        <v>344</v>
      </c>
      <c r="C44" s="26">
        <v>56770.86</v>
      </c>
      <c r="D44" s="26"/>
      <c r="E44" s="26">
        <f>C44+D44</f>
        <v>56770.86</v>
      </c>
      <c r="F44" s="26">
        <v>56770.86</v>
      </c>
      <c r="G44" s="26"/>
      <c r="H44" s="26">
        <f>F44+G44</f>
        <v>56770.86</v>
      </c>
      <c r="I44" s="26">
        <f>F44-C44</f>
        <v>0</v>
      </c>
      <c r="J44" s="26">
        <f>G44-D44</f>
        <v>0</v>
      </c>
      <c r="K44" s="26">
        <f>I44+J44</f>
        <v>0</v>
      </c>
    </row>
    <row r="45" spans="1:11" ht="29.45" customHeight="1">
      <c r="A45" s="34" t="s">
        <v>271</v>
      </c>
      <c r="B45" s="59"/>
      <c r="C45" s="59"/>
      <c r="D45" s="59"/>
      <c r="E45" s="59"/>
      <c r="F45" s="59"/>
      <c r="G45" s="59"/>
      <c r="H45" s="59"/>
      <c r="I45" s="59"/>
      <c r="J45" s="59"/>
      <c r="K45" s="59"/>
    </row>
    <row r="46" spans="1:11" s="8" customFormat="1" ht="14.15">
      <c r="A46" s="29" t="s">
        <v>98</v>
      </c>
      <c r="B46" s="29" t="s">
        <v>99</v>
      </c>
      <c r="C46" s="59"/>
      <c r="D46" s="59"/>
      <c r="E46" s="59"/>
      <c r="F46" s="59"/>
      <c r="G46" s="59"/>
      <c r="H46" s="59"/>
      <c r="I46" s="59"/>
      <c r="J46" s="59"/>
      <c r="K46" s="59"/>
    </row>
    <row r="47" spans="1:11" ht="28.3">
      <c r="A47" s="25"/>
      <c r="B47" s="28" t="s">
        <v>131</v>
      </c>
      <c r="C47" s="26">
        <v>48700</v>
      </c>
      <c r="D47" s="26"/>
      <c r="E47" s="26">
        <f>C47+D47</f>
        <v>48700</v>
      </c>
      <c r="F47" s="26">
        <v>48700</v>
      </c>
      <c r="G47" s="26"/>
      <c r="H47" s="26">
        <f>F47+G47</f>
        <v>48700</v>
      </c>
      <c r="I47" s="26">
        <f>F47-C47</f>
        <v>0</v>
      </c>
      <c r="J47" s="26">
        <f>G47-D47</f>
        <v>0</v>
      </c>
      <c r="K47" s="26">
        <f>I47+J47</f>
        <v>0</v>
      </c>
    </row>
    <row r="48" spans="1:11" ht="26.95">
      <c r="A48" s="25"/>
      <c r="B48" s="25" t="s">
        <v>132</v>
      </c>
      <c r="C48" s="26">
        <v>800</v>
      </c>
      <c r="D48" s="26"/>
      <c r="E48" s="26">
        <f t="shared" ref="E48" si="8">C48+D48</f>
        <v>800</v>
      </c>
      <c r="F48" s="26">
        <v>831</v>
      </c>
      <c r="G48" s="26"/>
      <c r="H48" s="26">
        <f t="shared" ref="H48" si="9">F48+G48</f>
        <v>831</v>
      </c>
      <c r="I48" s="26">
        <f t="shared" ref="I48" si="10">F48-C48</f>
        <v>31</v>
      </c>
      <c r="J48" s="26">
        <f t="shared" ref="J48" si="11">G48-D48</f>
        <v>0</v>
      </c>
      <c r="K48" s="26">
        <f t="shared" ref="K48" si="12">I48+J48</f>
        <v>31</v>
      </c>
    </row>
    <row r="49" spans="1:11" ht="26.95">
      <c r="A49" s="25"/>
      <c r="B49" s="25" t="s">
        <v>133</v>
      </c>
      <c r="C49" s="26">
        <v>800</v>
      </c>
      <c r="D49" s="26"/>
      <c r="E49" s="26">
        <f t="shared" ref="E49:E58" si="13">C49+D49</f>
        <v>800</v>
      </c>
      <c r="F49" s="26">
        <v>831</v>
      </c>
      <c r="G49" s="26"/>
      <c r="H49" s="26">
        <f t="shared" ref="H49:H58" si="14">F49+G49</f>
        <v>831</v>
      </c>
      <c r="I49" s="26">
        <f t="shared" ref="I49:I58" si="15">F49-C49</f>
        <v>31</v>
      </c>
      <c r="J49" s="26">
        <f t="shared" ref="J49:J58" si="16">G49-D49</f>
        <v>0</v>
      </c>
      <c r="K49" s="26">
        <f t="shared" ref="K49:K58" si="17">I49+J49</f>
        <v>31</v>
      </c>
    </row>
    <row r="50" spans="1:11" ht="28.3">
      <c r="A50" s="25"/>
      <c r="B50" s="28" t="s">
        <v>249</v>
      </c>
      <c r="C50" s="26">
        <v>56770.86</v>
      </c>
      <c r="D50" s="26"/>
      <c r="E50" s="26">
        <f>C50+D50</f>
        <v>56770.86</v>
      </c>
      <c r="F50" s="26">
        <v>56770.86</v>
      </c>
      <c r="G50" s="26"/>
      <c r="H50" s="26">
        <f>F50+G50</f>
        <v>56770.86</v>
      </c>
      <c r="I50" s="26">
        <f>F50-C50</f>
        <v>0</v>
      </c>
      <c r="J50" s="26">
        <f>G50-D50</f>
        <v>0</v>
      </c>
      <c r="K50" s="26">
        <f>I50+J50</f>
        <v>0</v>
      </c>
    </row>
    <row r="51" spans="1:11" ht="31.15" customHeight="1">
      <c r="A51" s="54" t="s">
        <v>272</v>
      </c>
      <c r="B51" s="35"/>
      <c r="C51" s="35"/>
      <c r="D51" s="35"/>
      <c r="E51" s="35"/>
      <c r="F51" s="35"/>
      <c r="G51" s="35"/>
      <c r="H51" s="35"/>
      <c r="I51" s="35"/>
      <c r="J51" s="35"/>
      <c r="K51" s="35"/>
    </row>
    <row r="52" spans="1:11" s="8" customFormat="1" ht="14.15">
      <c r="A52" s="29" t="s">
        <v>100</v>
      </c>
      <c r="B52" s="29" t="s">
        <v>101</v>
      </c>
      <c r="C52" s="59"/>
      <c r="D52" s="59"/>
      <c r="E52" s="59"/>
      <c r="F52" s="59"/>
      <c r="G52" s="59"/>
      <c r="H52" s="59"/>
      <c r="I52" s="59"/>
      <c r="J52" s="59"/>
      <c r="K52" s="59"/>
    </row>
    <row r="53" spans="1:11" ht="42.4">
      <c r="A53" s="25"/>
      <c r="B53" s="28" t="s">
        <v>134</v>
      </c>
      <c r="C53" s="26">
        <v>13</v>
      </c>
      <c r="D53" s="26"/>
      <c r="E53" s="26">
        <f t="shared" si="13"/>
        <v>13</v>
      </c>
      <c r="F53" s="26">
        <v>14</v>
      </c>
      <c r="G53" s="26"/>
      <c r="H53" s="26">
        <f t="shared" si="14"/>
        <v>14</v>
      </c>
      <c r="I53" s="26">
        <f t="shared" si="15"/>
        <v>1</v>
      </c>
      <c r="J53" s="26">
        <f t="shared" si="16"/>
        <v>0</v>
      </c>
      <c r="K53" s="26">
        <f t="shared" si="17"/>
        <v>1</v>
      </c>
    </row>
    <row r="54" spans="1:11" ht="26.95">
      <c r="A54" s="25"/>
      <c r="B54" s="25" t="s">
        <v>135</v>
      </c>
      <c r="C54" s="26">
        <v>237264.92</v>
      </c>
      <c r="D54" s="26"/>
      <c r="E54" s="26">
        <f t="shared" si="13"/>
        <v>237264.92</v>
      </c>
      <c r="F54" s="26">
        <v>241003.76</v>
      </c>
      <c r="G54" s="26"/>
      <c r="H54" s="26">
        <f t="shared" si="14"/>
        <v>241003.76</v>
      </c>
      <c r="I54" s="26">
        <f t="shared" si="15"/>
        <v>3738.8399999999965</v>
      </c>
      <c r="J54" s="26">
        <f t="shared" si="16"/>
        <v>0</v>
      </c>
      <c r="K54" s="26">
        <f t="shared" si="17"/>
        <v>3738.8399999999965</v>
      </c>
    </row>
    <row r="55" spans="1:11" ht="27.6" customHeight="1">
      <c r="A55" s="54" t="s">
        <v>204</v>
      </c>
      <c r="B55" s="35"/>
      <c r="C55" s="35"/>
      <c r="D55" s="35"/>
      <c r="E55" s="35"/>
      <c r="F55" s="35"/>
      <c r="G55" s="35"/>
      <c r="H55" s="35"/>
      <c r="I55" s="35"/>
      <c r="J55" s="35"/>
      <c r="K55" s="35"/>
    </row>
    <row r="56" spans="1:11" s="8" customFormat="1" ht="14.15">
      <c r="A56" s="29">
        <v>4</v>
      </c>
      <c r="B56" s="24" t="s">
        <v>124</v>
      </c>
      <c r="C56" s="59"/>
      <c r="D56" s="59"/>
      <c r="E56" s="59"/>
      <c r="F56" s="59"/>
      <c r="G56" s="59"/>
      <c r="H56" s="59"/>
      <c r="I56" s="59"/>
      <c r="J56" s="59"/>
      <c r="K56" s="59"/>
    </row>
    <row r="57" spans="1:11" ht="40.4">
      <c r="A57" s="25"/>
      <c r="B57" s="25" t="s">
        <v>136</v>
      </c>
      <c r="C57" s="26">
        <v>100</v>
      </c>
      <c r="D57" s="26"/>
      <c r="E57" s="26">
        <f t="shared" ref="E57" si="18">C57+D57</f>
        <v>100</v>
      </c>
      <c r="F57" s="26">
        <v>100</v>
      </c>
      <c r="G57" s="26"/>
      <c r="H57" s="26">
        <f t="shared" ref="H57" si="19">F57+G57</f>
        <v>100</v>
      </c>
      <c r="I57" s="26">
        <f t="shared" ref="I57" si="20">F57-C57</f>
        <v>0</v>
      </c>
      <c r="J57" s="26">
        <f t="shared" ref="J57" si="21">G57-D57</f>
        <v>0</v>
      </c>
      <c r="K57" s="26">
        <f t="shared" ref="K57" si="22">I57+J57</f>
        <v>0</v>
      </c>
    </row>
    <row r="58" spans="1:11" ht="26.95">
      <c r="A58" s="25"/>
      <c r="B58" s="25" t="s">
        <v>346</v>
      </c>
      <c r="C58" s="26">
        <v>100</v>
      </c>
      <c r="D58" s="26"/>
      <c r="E58" s="26">
        <f t="shared" si="13"/>
        <v>100</v>
      </c>
      <c r="F58" s="26">
        <v>100</v>
      </c>
      <c r="G58" s="26"/>
      <c r="H58" s="26">
        <f t="shared" si="14"/>
        <v>100</v>
      </c>
      <c r="I58" s="26">
        <f t="shared" si="15"/>
        <v>0</v>
      </c>
      <c r="J58" s="26">
        <f t="shared" si="16"/>
        <v>0</v>
      </c>
      <c r="K58" s="26">
        <f t="shared" si="17"/>
        <v>0</v>
      </c>
    </row>
    <row r="59" spans="1:11" ht="19.850000000000001" customHeight="1">
      <c r="A59" s="34" t="s">
        <v>125</v>
      </c>
      <c r="B59" s="35"/>
      <c r="C59" s="35"/>
      <c r="D59" s="35"/>
      <c r="E59" s="35"/>
      <c r="F59" s="35"/>
      <c r="G59" s="35"/>
      <c r="H59" s="35"/>
      <c r="I59" s="35"/>
      <c r="J59" s="35"/>
      <c r="K59" s="35"/>
    </row>
    <row r="60" spans="1:11" ht="33" customHeight="1">
      <c r="A60" s="55" t="s">
        <v>103</v>
      </c>
      <c r="B60" s="56"/>
      <c r="C60" s="56"/>
      <c r="D60" s="56"/>
      <c r="E60" s="56"/>
      <c r="F60" s="56"/>
      <c r="G60" s="56"/>
      <c r="H60" s="56"/>
      <c r="I60" s="56"/>
      <c r="J60" s="56"/>
      <c r="K60" s="56"/>
    </row>
    <row r="61" spans="1:11" ht="100.3" customHeight="1">
      <c r="A61" s="74" t="s">
        <v>345</v>
      </c>
      <c r="B61" s="74"/>
      <c r="C61" s="74"/>
      <c r="D61" s="74"/>
      <c r="E61" s="74"/>
      <c r="F61" s="74"/>
      <c r="G61" s="74"/>
      <c r="H61" s="74"/>
      <c r="I61" s="74"/>
      <c r="J61" s="74"/>
      <c r="K61" s="74"/>
    </row>
    <row r="62" spans="1:11" ht="13.15" customHeight="1">
      <c r="A62" s="57" t="s">
        <v>104</v>
      </c>
      <c r="B62" s="57"/>
      <c r="C62" s="57"/>
      <c r="D62" s="57"/>
      <c r="E62" s="57"/>
      <c r="F62" s="57"/>
      <c r="G62" s="57"/>
      <c r="H62" s="57"/>
      <c r="I62" s="57"/>
      <c r="J62" s="57"/>
      <c r="K62" s="57"/>
    </row>
    <row r="63" spans="1:11">
      <c r="A63" s="51" t="s">
        <v>105</v>
      </c>
      <c r="B63" s="51"/>
      <c r="C63" s="51"/>
      <c r="D63" s="51"/>
      <c r="E63" s="51"/>
      <c r="F63" s="51"/>
      <c r="G63" s="51"/>
      <c r="H63" s="51"/>
      <c r="I63" s="51"/>
      <c r="J63" s="51"/>
      <c r="K63" s="51"/>
    </row>
    <row r="64" spans="1:11" ht="17.5" customHeight="1">
      <c r="A64" s="53" t="s">
        <v>37</v>
      </c>
      <c r="B64" s="53"/>
      <c r="C64" s="53"/>
      <c r="D64" s="53"/>
      <c r="E64" s="53"/>
      <c r="F64" s="53"/>
      <c r="G64" s="53"/>
      <c r="H64" s="53"/>
      <c r="I64" s="53"/>
      <c r="J64" s="53"/>
      <c r="K64" s="53"/>
    </row>
    <row r="65" spans="1:11" ht="28.1" customHeight="1">
      <c r="A65" s="35" t="s">
        <v>7</v>
      </c>
      <c r="B65" s="35" t="s">
        <v>8</v>
      </c>
      <c r="C65" s="37" t="s">
        <v>38</v>
      </c>
      <c r="D65" s="37"/>
      <c r="E65" s="37"/>
      <c r="F65" s="37" t="s">
        <v>39</v>
      </c>
      <c r="G65" s="37"/>
      <c r="H65" s="37"/>
      <c r="I65" s="58" t="s">
        <v>106</v>
      </c>
      <c r="J65" s="37"/>
      <c r="K65" s="37"/>
    </row>
    <row r="66" spans="1:11" s="5" customFormat="1" ht="20.55" customHeight="1">
      <c r="A66" s="35"/>
      <c r="B66" s="35"/>
      <c r="C66" s="4" t="s">
        <v>76</v>
      </c>
      <c r="D66" s="4" t="s">
        <v>77</v>
      </c>
      <c r="E66" s="4" t="s">
        <v>78</v>
      </c>
      <c r="F66" s="4" t="s">
        <v>76</v>
      </c>
      <c r="G66" s="4" t="s">
        <v>77</v>
      </c>
      <c r="H66" s="4" t="s">
        <v>78</v>
      </c>
      <c r="I66" s="4" t="s">
        <v>76</v>
      </c>
      <c r="J66" s="4" t="s">
        <v>77</v>
      </c>
      <c r="K66" s="4" t="s">
        <v>78</v>
      </c>
    </row>
    <row r="67" spans="1:11" ht="14.15">
      <c r="A67" s="25"/>
      <c r="B67" s="25" t="s">
        <v>40</v>
      </c>
      <c r="C67" s="26">
        <v>11431.2</v>
      </c>
      <c r="D67" s="26"/>
      <c r="E67" s="26">
        <f>C67+D67</f>
        <v>11431.2</v>
      </c>
      <c r="F67" s="26">
        <v>14697.75</v>
      </c>
      <c r="G67" s="26"/>
      <c r="H67" s="26">
        <f>F67+G67</f>
        <v>14697.75</v>
      </c>
      <c r="I67" s="13">
        <f>F67/C67*100-100</f>
        <v>28.575740079781667</v>
      </c>
      <c r="J67" s="13"/>
      <c r="K67" s="13">
        <f>H67/E67*100-100</f>
        <v>28.575740079781667</v>
      </c>
    </row>
    <row r="68" spans="1:11" ht="28.95" customHeight="1">
      <c r="A68" s="36" t="s">
        <v>107</v>
      </c>
      <c r="B68" s="36"/>
      <c r="C68" s="36"/>
      <c r="D68" s="36"/>
      <c r="E68" s="36"/>
      <c r="F68" s="36"/>
      <c r="G68" s="36"/>
      <c r="H68" s="36"/>
      <c r="I68" s="36"/>
      <c r="J68" s="36"/>
      <c r="K68" s="36"/>
    </row>
    <row r="69" spans="1:11" ht="41.4" customHeight="1">
      <c r="A69" s="47" t="s">
        <v>137</v>
      </c>
      <c r="B69" s="47"/>
      <c r="C69" s="47"/>
      <c r="D69" s="47"/>
      <c r="E69" s="47"/>
      <c r="F69" s="47"/>
      <c r="G69" s="47"/>
      <c r="H69" s="47"/>
      <c r="I69" s="47"/>
      <c r="J69" s="47"/>
      <c r="K69" s="47"/>
    </row>
    <row r="70" spans="1:11" ht="14.15">
      <c r="A70" s="25"/>
      <c r="B70" s="25" t="s">
        <v>12</v>
      </c>
      <c r="C70" s="25"/>
      <c r="D70" s="25"/>
      <c r="E70" s="25"/>
      <c r="F70" s="9"/>
      <c r="G70" s="9"/>
      <c r="H70" s="9"/>
      <c r="I70" s="9"/>
      <c r="J70" s="9"/>
      <c r="K70" s="9"/>
    </row>
    <row r="71" spans="1:11" ht="28.3">
      <c r="A71" s="25"/>
      <c r="B71" s="28" t="s">
        <v>130</v>
      </c>
      <c r="C71" s="26">
        <v>11431.2</v>
      </c>
      <c r="D71" s="26"/>
      <c r="E71" s="26">
        <f>C71+D71</f>
        <v>11431.2</v>
      </c>
      <c r="F71" s="26">
        <v>14640.98</v>
      </c>
      <c r="G71" s="75"/>
      <c r="H71" s="76">
        <f>F71+G71</f>
        <v>14640.98</v>
      </c>
      <c r="I71" s="76">
        <f>F71/C71*100-100</f>
        <v>28.079116803135264</v>
      </c>
      <c r="J71" s="76"/>
      <c r="K71" s="76">
        <f>H71/E71*100-100</f>
        <v>28.079116803135264</v>
      </c>
    </row>
    <row r="72" spans="1:11" ht="30.65" customHeight="1">
      <c r="A72" s="48" t="s">
        <v>109</v>
      </c>
      <c r="B72" s="37"/>
      <c r="C72" s="37"/>
      <c r="D72" s="37"/>
      <c r="E72" s="37"/>
      <c r="F72" s="37"/>
      <c r="G72" s="37"/>
      <c r="H72" s="37"/>
      <c r="I72" s="37"/>
      <c r="J72" s="37"/>
      <c r="K72" s="37"/>
    </row>
    <row r="73" spans="1:11" ht="36.700000000000003" customHeight="1">
      <c r="A73" s="47" t="s">
        <v>137</v>
      </c>
      <c r="B73" s="47"/>
      <c r="C73" s="47"/>
      <c r="D73" s="47"/>
      <c r="E73" s="47"/>
      <c r="F73" s="47"/>
      <c r="G73" s="47"/>
      <c r="H73" s="47"/>
      <c r="I73" s="47"/>
      <c r="J73" s="47"/>
      <c r="K73" s="47"/>
    </row>
    <row r="74" spans="1:11" s="8" customFormat="1" ht="14.15">
      <c r="A74" s="29" t="s">
        <v>96</v>
      </c>
      <c r="B74" s="29" t="s">
        <v>97</v>
      </c>
      <c r="C74" s="26"/>
      <c r="D74" s="26"/>
      <c r="E74" s="26"/>
      <c r="F74" s="26"/>
      <c r="G74" s="26"/>
      <c r="H74" s="26"/>
      <c r="I74" s="13"/>
      <c r="J74" s="13"/>
      <c r="K74" s="13"/>
    </row>
    <row r="75" spans="1:11" ht="14.15">
      <c r="A75" s="25"/>
      <c r="B75" s="28" t="s">
        <v>102</v>
      </c>
      <c r="C75" s="26">
        <v>60.75</v>
      </c>
      <c r="D75" s="26"/>
      <c r="E75" s="26">
        <f t="shared" ref="E75:E87" si="23">C75+D75</f>
        <v>60.75</v>
      </c>
      <c r="F75" s="26">
        <v>60.75</v>
      </c>
      <c r="G75" s="26"/>
      <c r="H75" s="26">
        <f t="shared" ref="H75:H87" si="24">F75+G75</f>
        <v>60.75</v>
      </c>
      <c r="I75" s="13">
        <f>F75/C75*100-100</f>
        <v>0</v>
      </c>
      <c r="J75" s="13"/>
      <c r="K75" s="13">
        <f t="shared" ref="K75" si="25">H75/E75*100-100</f>
        <v>0</v>
      </c>
    </row>
    <row r="76" spans="1:11" ht="28.3">
      <c r="A76" s="25"/>
      <c r="B76" s="28" t="s">
        <v>344</v>
      </c>
      <c r="C76" s="26"/>
      <c r="D76" s="26"/>
      <c r="E76" s="26">
        <f t="shared" ref="E76" si="26">C76+D76</f>
        <v>0</v>
      </c>
      <c r="F76" s="26">
        <v>56770.86</v>
      </c>
      <c r="G76" s="26"/>
      <c r="H76" s="26">
        <f t="shared" ref="H76" si="27">F76+G76</f>
        <v>56770.86</v>
      </c>
      <c r="I76" s="13"/>
      <c r="J76" s="13"/>
      <c r="K76" s="13"/>
    </row>
    <row r="77" spans="1:11" s="8" customFormat="1" ht="14.15">
      <c r="A77" s="29" t="s">
        <v>98</v>
      </c>
      <c r="B77" s="29" t="s">
        <v>99</v>
      </c>
      <c r="C77" s="31"/>
      <c r="D77" s="31"/>
      <c r="E77" s="31"/>
      <c r="F77" s="31"/>
      <c r="G77" s="31"/>
      <c r="H77" s="31"/>
      <c r="I77" s="13"/>
      <c r="J77" s="13"/>
      <c r="K77" s="13"/>
    </row>
    <row r="78" spans="1:11" ht="28.3">
      <c r="A78" s="25"/>
      <c r="B78" s="28" t="s">
        <v>131</v>
      </c>
      <c r="C78" s="26">
        <v>48700</v>
      </c>
      <c r="D78" s="26"/>
      <c r="E78" s="26">
        <f t="shared" si="23"/>
        <v>48700</v>
      </c>
      <c r="F78" s="26">
        <v>40800</v>
      </c>
      <c r="G78" s="26"/>
      <c r="H78" s="26">
        <f t="shared" si="24"/>
        <v>40800</v>
      </c>
      <c r="I78" s="13">
        <f t="shared" ref="I78:I84" si="28">F78/C78*100-100</f>
        <v>-16.221765913757707</v>
      </c>
      <c r="J78" s="13"/>
      <c r="K78" s="13">
        <f t="shared" ref="K78:K84" si="29">H78/E78*100-100</f>
        <v>-16.221765913757707</v>
      </c>
    </row>
    <row r="79" spans="1:11" ht="26.95">
      <c r="A79" s="25"/>
      <c r="B79" s="25" t="s">
        <v>132</v>
      </c>
      <c r="C79" s="26">
        <v>808</v>
      </c>
      <c r="D79" s="26"/>
      <c r="E79" s="26">
        <f t="shared" si="23"/>
        <v>808</v>
      </c>
      <c r="F79" s="26">
        <v>831</v>
      </c>
      <c r="G79" s="26"/>
      <c r="H79" s="26">
        <f t="shared" si="24"/>
        <v>831</v>
      </c>
      <c r="I79" s="13">
        <f t="shared" si="28"/>
        <v>2.8465346534653406</v>
      </c>
      <c r="J79" s="13"/>
      <c r="K79" s="13">
        <f t="shared" si="29"/>
        <v>2.8465346534653406</v>
      </c>
    </row>
    <row r="80" spans="1:11" ht="26.95">
      <c r="A80" s="25"/>
      <c r="B80" s="25" t="s">
        <v>133</v>
      </c>
      <c r="C80" s="26">
        <v>808</v>
      </c>
      <c r="D80" s="26"/>
      <c r="E80" s="26">
        <f t="shared" ref="E80" si="30">C80+D80</f>
        <v>808</v>
      </c>
      <c r="F80" s="26">
        <v>831</v>
      </c>
      <c r="G80" s="26"/>
      <c r="H80" s="26">
        <f t="shared" ref="H80" si="31">F80+G80</f>
        <v>831</v>
      </c>
      <c r="I80" s="13">
        <f t="shared" ref="I80" si="32">F80/C80*100-100</f>
        <v>2.8465346534653406</v>
      </c>
      <c r="J80" s="13"/>
      <c r="K80" s="13">
        <f t="shared" ref="K80" si="33">H80/E80*100-100</f>
        <v>2.8465346534653406</v>
      </c>
    </row>
    <row r="81" spans="1:11" ht="26.95">
      <c r="A81" s="25"/>
      <c r="B81" s="25" t="s">
        <v>249</v>
      </c>
      <c r="C81" s="26"/>
      <c r="D81" s="26"/>
      <c r="E81" s="26">
        <f t="shared" si="23"/>
        <v>0</v>
      </c>
      <c r="F81" s="26">
        <v>56770.86</v>
      </c>
      <c r="G81" s="26"/>
      <c r="H81" s="26">
        <f t="shared" si="24"/>
        <v>56770.86</v>
      </c>
      <c r="I81" s="13"/>
      <c r="J81" s="13"/>
      <c r="K81" s="13"/>
    </row>
    <row r="82" spans="1:11" s="8" customFormat="1" ht="14.15">
      <c r="A82" s="29" t="s">
        <v>100</v>
      </c>
      <c r="B82" s="29" t="s">
        <v>101</v>
      </c>
      <c r="C82" s="31"/>
      <c r="D82" s="31"/>
      <c r="E82" s="31"/>
      <c r="F82" s="31"/>
      <c r="G82" s="31"/>
      <c r="H82" s="31"/>
      <c r="I82" s="13"/>
      <c r="J82" s="13"/>
      <c r="K82" s="13"/>
    </row>
    <row r="83" spans="1:11" ht="42.4">
      <c r="A83" s="25"/>
      <c r="B83" s="28" t="s">
        <v>134</v>
      </c>
      <c r="C83" s="26">
        <v>13</v>
      </c>
      <c r="D83" s="26"/>
      <c r="E83" s="26">
        <f t="shared" si="23"/>
        <v>13</v>
      </c>
      <c r="F83" s="26">
        <v>14</v>
      </c>
      <c r="G83" s="26"/>
      <c r="H83" s="26">
        <f t="shared" si="24"/>
        <v>14</v>
      </c>
      <c r="I83" s="13">
        <f t="shared" si="28"/>
        <v>7.6923076923076934</v>
      </c>
      <c r="J83" s="13"/>
      <c r="K83" s="13">
        <f t="shared" si="29"/>
        <v>7.6923076923076934</v>
      </c>
    </row>
    <row r="84" spans="1:11" ht="26.95">
      <c r="A84" s="25"/>
      <c r="B84" s="25" t="s">
        <v>135</v>
      </c>
      <c r="C84" s="26">
        <v>186.82</v>
      </c>
      <c r="D84" s="26"/>
      <c r="E84" s="26">
        <f t="shared" si="23"/>
        <v>186.82</v>
      </c>
      <c r="F84" s="26">
        <v>241</v>
      </c>
      <c r="G84" s="26"/>
      <c r="H84" s="26">
        <f t="shared" si="24"/>
        <v>241</v>
      </c>
      <c r="I84" s="13">
        <f t="shared" si="28"/>
        <v>29.001177604110921</v>
      </c>
      <c r="J84" s="13"/>
      <c r="K84" s="13">
        <f t="shared" si="29"/>
        <v>29.001177604110921</v>
      </c>
    </row>
    <row r="85" spans="1:11" ht="14.15">
      <c r="A85" s="29">
        <v>4</v>
      </c>
      <c r="B85" s="24" t="s">
        <v>124</v>
      </c>
      <c r="C85" s="26"/>
      <c r="D85" s="26"/>
      <c r="E85" s="26">
        <f t="shared" si="23"/>
        <v>0</v>
      </c>
      <c r="F85" s="26"/>
      <c r="G85" s="26"/>
      <c r="H85" s="26"/>
      <c r="I85" s="13"/>
      <c r="J85" s="13"/>
      <c r="K85" s="13"/>
    </row>
    <row r="86" spans="1:11" ht="40.4">
      <c r="A86" s="25"/>
      <c r="B86" s="25" t="s">
        <v>136</v>
      </c>
      <c r="C86" s="26">
        <v>100</v>
      </c>
      <c r="D86" s="26"/>
      <c r="E86" s="26">
        <f t="shared" ref="E86" si="34">C86+D86</f>
        <v>100</v>
      </c>
      <c r="F86" s="26">
        <v>100</v>
      </c>
      <c r="G86" s="26"/>
      <c r="H86" s="26">
        <f t="shared" ref="H86" si="35">F86+G86</f>
        <v>100</v>
      </c>
      <c r="I86" s="13">
        <f>F86/C86*100-100</f>
        <v>0</v>
      </c>
      <c r="J86" s="13"/>
      <c r="K86" s="13">
        <f t="shared" ref="K86" si="36">H86/E86*100-100</f>
        <v>0</v>
      </c>
    </row>
    <row r="87" spans="1:11" ht="26.95">
      <c r="A87" s="25"/>
      <c r="B87" s="25" t="s">
        <v>346</v>
      </c>
      <c r="C87" s="26"/>
      <c r="D87" s="26"/>
      <c r="E87" s="26">
        <f t="shared" si="23"/>
        <v>0</v>
      </c>
      <c r="F87" s="26">
        <v>100</v>
      </c>
      <c r="G87" s="26"/>
      <c r="H87" s="26">
        <f t="shared" si="24"/>
        <v>100</v>
      </c>
      <c r="I87" s="13"/>
      <c r="J87" s="13"/>
      <c r="K87" s="13"/>
    </row>
    <row r="88" spans="1:11" ht="17.5" customHeight="1">
      <c r="A88" s="48" t="s">
        <v>108</v>
      </c>
      <c r="B88" s="48"/>
      <c r="C88" s="48"/>
      <c r="D88" s="48"/>
      <c r="E88" s="48"/>
      <c r="F88" s="48"/>
      <c r="G88" s="48"/>
      <c r="H88" s="48"/>
      <c r="I88" s="48"/>
      <c r="J88" s="48"/>
      <c r="K88" s="48"/>
    </row>
    <row r="89" spans="1:11" ht="28.95" customHeight="1">
      <c r="A89" s="49" t="s">
        <v>273</v>
      </c>
      <c r="B89" s="49"/>
      <c r="C89" s="49"/>
      <c r="D89" s="49"/>
      <c r="E89" s="49"/>
      <c r="F89" s="49"/>
      <c r="G89" s="49"/>
      <c r="H89" s="49"/>
      <c r="I89" s="49"/>
      <c r="J89" s="49"/>
      <c r="K89" s="49"/>
    </row>
    <row r="90" spans="1:11" ht="14" customHeight="1">
      <c r="A90" s="50" t="s">
        <v>110</v>
      </c>
      <c r="B90" s="50"/>
      <c r="C90" s="50"/>
      <c r="D90" s="50"/>
      <c r="E90" s="50"/>
      <c r="F90" s="50"/>
      <c r="G90" s="50"/>
      <c r="H90" s="50"/>
      <c r="I90" s="50"/>
      <c r="J90" s="50"/>
      <c r="K90" s="50"/>
    </row>
    <row r="91" spans="1:11" ht="34.35" customHeight="1">
      <c r="A91" s="77" t="s">
        <v>111</v>
      </c>
      <c r="B91" s="77"/>
      <c r="C91" s="77"/>
      <c r="D91" s="77"/>
      <c r="E91" s="77"/>
      <c r="F91" s="77"/>
      <c r="G91" s="77"/>
      <c r="H91" s="77"/>
      <c r="I91" s="77"/>
      <c r="J91" s="77"/>
      <c r="K91" s="77"/>
    </row>
    <row r="92" spans="1:11" ht="15" customHeight="1">
      <c r="A92" s="53" t="s">
        <v>41</v>
      </c>
      <c r="B92" s="53"/>
      <c r="C92" s="53"/>
      <c r="D92" s="53"/>
      <c r="E92" s="53"/>
      <c r="F92" s="53"/>
      <c r="G92" s="53"/>
      <c r="H92" s="53"/>
      <c r="I92" s="53"/>
      <c r="J92" s="53"/>
      <c r="K92" s="53"/>
    </row>
    <row r="93" spans="1:11" s="78" customFormat="1" ht="64.599999999999994">
      <c r="A93" s="7" t="s">
        <v>140</v>
      </c>
      <c r="B93" s="7" t="s">
        <v>141</v>
      </c>
      <c r="C93" s="4" t="s">
        <v>112</v>
      </c>
      <c r="D93" s="4" t="s">
        <v>113</v>
      </c>
      <c r="E93" s="4" t="s">
        <v>114</v>
      </c>
      <c r="F93" s="4" t="s">
        <v>93</v>
      </c>
      <c r="G93" s="4" t="s">
        <v>115</v>
      </c>
      <c r="H93" s="4" t="s">
        <v>116</v>
      </c>
    </row>
    <row r="94" spans="1:11" ht="14.15">
      <c r="A94" s="25" t="s">
        <v>5</v>
      </c>
      <c r="B94" s="25" t="s">
        <v>18</v>
      </c>
      <c r="C94" s="25" t="s">
        <v>28</v>
      </c>
      <c r="D94" s="25" t="s">
        <v>36</v>
      </c>
      <c r="E94" s="25" t="s">
        <v>35</v>
      </c>
      <c r="F94" s="25" t="s">
        <v>43</v>
      </c>
      <c r="G94" s="25" t="s">
        <v>34</v>
      </c>
      <c r="H94" s="25" t="s">
        <v>44</v>
      </c>
    </row>
    <row r="95" spans="1:11" ht="14.15">
      <c r="A95" s="25" t="s">
        <v>45</v>
      </c>
      <c r="B95" s="25" t="s">
        <v>46</v>
      </c>
      <c r="C95" s="25" t="s">
        <v>11</v>
      </c>
      <c r="D95" s="25"/>
      <c r="E95" s="25"/>
      <c r="F95" s="25"/>
      <c r="G95" s="25" t="s">
        <v>11</v>
      </c>
      <c r="H95" s="25" t="s">
        <v>11</v>
      </c>
    </row>
    <row r="96" spans="1:11" ht="14.15">
      <c r="A96" s="25"/>
      <c r="B96" s="25" t="s">
        <v>47</v>
      </c>
      <c r="C96" s="25" t="s">
        <v>11</v>
      </c>
      <c r="D96" s="25"/>
      <c r="E96" s="25"/>
      <c r="F96" s="25"/>
      <c r="G96" s="25" t="s">
        <v>11</v>
      </c>
      <c r="H96" s="25" t="s">
        <v>11</v>
      </c>
    </row>
    <row r="97" spans="1:11" ht="28.3">
      <c r="A97" s="25"/>
      <c r="B97" s="25" t="s">
        <v>48</v>
      </c>
      <c r="C97" s="25" t="s">
        <v>11</v>
      </c>
      <c r="D97" s="25"/>
      <c r="E97" s="25"/>
      <c r="F97" s="25"/>
      <c r="G97" s="25" t="s">
        <v>11</v>
      </c>
      <c r="H97" s="25" t="s">
        <v>11</v>
      </c>
    </row>
    <row r="98" spans="1:11" ht="14.15">
      <c r="A98" s="25"/>
      <c r="B98" s="25" t="s">
        <v>49</v>
      </c>
      <c r="C98" s="25" t="s">
        <v>11</v>
      </c>
      <c r="D98" s="25"/>
      <c r="E98" s="25"/>
      <c r="F98" s="25"/>
      <c r="G98" s="25" t="s">
        <v>11</v>
      </c>
      <c r="H98" s="25" t="s">
        <v>11</v>
      </c>
    </row>
    <row r="99" spans="1:11" ht="14.15">
      <c r="A99" s="25"/>
      <c r="B99" s="25" t="s">
        <v>50</v>
      </c>
      <c r="C99" s="25" t="s">
        <v>11</v>
      </c>
      <c r="D99" s="25"/>
      <c r="E99" s="25"/>
      <c r="F99" s="25"/>
      <c r="G99" s="25" t="s">
        <v>11</v>
      </c>
      <c r="H99" s="25" t="s">
        <v>11</v>
      </c>
    </row>
    <row r="100" spans="1:11">
      <c r="A100" s="35" t="s">
        <v>51</v>
      </c>
      <c r="B100" s="35"/>
      <c r="C100" s="35"/>
      <c r="D100" s="35"/>
      <c r="E100" s="35"/>
      <c r="F100" s="35"/>
      <c r="G100" s="35"/>
      <c r="H100" s="35"/>
    </row>
    <row r="101" spans="1:11" ht="14.15">
      <c r="A101" s="25" t="s">
        <v>18</v>
      </c>
      <c r="B101" s="25" t="s">
        <v>52</v>
      </c>
      <c r="C101" s="25" t="s">
        <v>11</v>
      </c>
      <c r="D101" s="25"/>
      <c r="E101" s="25"/>
      <c r="F101" s="25"/>
      <c r="G101" s="25" t="s">
        <v>11</v>
      </c>
      <c r="H101" s="25" t="s">
        <v>11</v>
      </c>
    </row>
    <row r="102" spans="1:11">
      <c r="A102" s="35" t="s">
        <v>53</v>
      </c>
      <c r="B102" s="35"/>
      <c r="C102" s="35"/>
      <c r="D102" s="35"/>
      <c r="E102" s="35"/>
      <c r="F102" s="35"/>
      <c r="G102" s="35"/>
      <c r="H102" s="35"/>
    </row>
    <row r="103" spans="1:11">
      <c r="A103" s="35" t="s">
        <v>54</v>
      </c>
      <c r="B103" s="35"/>
      <c r="C103" s="35"/>
      <c r="D103" s="35"/>
      <c r="E103" s="35"/>
      <c r="F103" s="35"/>
      <c r="G103" s="35"/>
      <c r="H103" s="35"/>
    </row>
    <row r="104" spans="1:11" ht="14.15">
      <c r="A104" s="25" t="s">
        <v>20</v>
      </c>
      <c r="B104" s="25" t="s">
        <v>55</v>
      </c>
      <c r="C104" s="25"/>
      <c r="D104" s="25"/>
      <c r="E104" s="25"/>
      <c r="F104" s="25"/>
      <c r="G104" s="25"/>
      <c r="H104" s="25"/>
    </row>
    <row r="105" spans="1:11" ht="14.15">
      <c r="A105" s="25"/>
      <c r="B105" s="25" t="s">
        <v>56</v>
      </c>
      <c r="C105" s="25"/>
      <c r="D105" s="25"/>
      <c r="E105" s="25"/>
      <c r="F105" s="25"/>
      <c r="G105" s="25"/>
      <c r="H105" s="25"/>
    </row>
    <row r="106" spans="1:11" ht="14.15" thickBot="1">
      <c r="A106" s="44" t="s">
        <v>57</v>
      </c>
      <c r="B106" s="45"/>
      <c r="C106" s="45"/>
      <c r="D106" s="45"/>
      <c r="E106" s="45"/>
      <c r="F106" s="45"/>
      <c r="G106" s="45"/>
      <c r="H106" s="46"/>
    </row>
    <row r="107" spans="1:11" ht="14.15">
      <c r="A107" s="25"/>
      <c r="B107" s="25" t="s">
        <v>58</v>
      </c>
      <c r="C107" s="25"/>
      <c r="D107" s="25"/>
      <c r="E107" s="25"/>
      <c r="F107" s="25"/>
      <c r="G107" s="25"/>
      <c r="H107" s="25"/>
    </row>
    <row r="108" spans="1:11" ht="14.15">
      <c r="A108" s="25"/>
      <c r="B108" s="25" t="s">
        <v>59</v>
      </c>
      <c r="C108" s="25"/>
      <c r="D108" s="25"/>
      <c r="E108" s="25"/>
      <c r="F108" s="25"/>
      <c r="G108" s="25"/>
      <c r="H108" s="25"/>
    </row>
    <row r="109" spans="1:11" ht="28.3">
      <c r="A109" s="25" t="s">
        <v>21</v>
      </c>
      <c r="B109" s="25" t="s">
        <v>60</v>
      </c>
      <c r="C109" s="25" t="s">
        <v>11</v>
      </c>
      <c r="D109" s="25"/>
      <c r="E109" s="25"/>
      <c r="F109" s="25"/>
      <c r="G109" s="25" t="s">
        <v>11</v>
      </c>
      <c r="H109" s="25" t="s">
        <v>11</v>
      </c>
    </row>
    <row r="110" spans="1:11" ht="22.9" customHeight="1">
      <c r="A110" s="40" t="s">
        <v>205</v>
      </c>
      <c r="B110" s="40"/>
      <c r="C110" s="40"/>
      <c r="D110" s="40"/>
      <c r="E110" s="40"/>
      <c r="F110" s="40"/>
      <c r="G110" s="40"/>
      <c r="H110" s="40"/>
      <c r="I110" s="40"/>
      <c r="J110" s="40"/>
      <c r="K110" s="40"/>
    </row>
    <row r="111" spans="1:11" ht="36.700000000000003" customHeight="1">
      <c r="A111" s="38" t="s">
        <v>347</v>
      </c>
      <c r="B111" s="38"/>
      <c r="C111" s="38"/>
      <c r="D111" s="38"/>
      <c r="E111" s="38"/>
      <c r="F111" s="38"/>
      <c r="G111" s="38"/>
      <c r="H111" s="38"/>
      <c r="I111" s="38"/>
      <c r="J111" s="38"/>
      <c r="K111" s="38"/>
    </row>
    <row r="112" spans="1:11" ht="18" customHeight="1">
      <c r="A112" s="38" t="s">
        <v>348</v>
      </c>
      <c r="B112" s="41"/>
      <c r="C112" s="41"/>
      <c r="D112" s="41"/>
      <c r="E112" s="41"/>
      <c r="F112" s="41"/>
      <c r="G112" s="41"/>
      <c r="H112" s="41"/>
      <c r="I112" s="41"/>
      <c r="J112" s="41"/>
      <c r="K112" s="41"/>
    </row>
    <row r="113" spans="1:11" ht="32" customHeight="1">
      <c r="A113" s="42" t="s">
        <v>206</v>
      </c>
      <c r="B113" s="43"/>
      <c r="C113" s="43"/>
      <c r="D113" s="43"/>
      <c r="E113" s="43"/>
      <c r="F113" s="43"/>
      <c r="G113" s="43"/>
      <c r="H113" s="43"/>
      <c r="I113" s="43"/>
      <c r="J113" s="43"/>
      <c r="K113" s="43"/>
    </row>
    <row r="114" spans="1:11" ht="19.2" customHeight="1">
      <c r="A114" s="38" t="s">
        <v>274</v>
      </c>
      <c r="B114" s="38"/>
      <c r="C114" s="38"/>
      <c r="D114" s="38"/>
      <c r="E114" s="38"/>
      <c r="F114" s="38"/>
      <c r="G114" s="38"/>
      <c r="H114" s="38"/>
      <c r="I114" s="38"/>
      <c r="J114" s="38"/>
      <c r="K114" s="38"/>
    </row>
    <row r="115" spans="1:11" ht="34.85" customHeight="1">
      <c r="A115" s="67" t="s">
        <v>207</v>
      </c>
      <c r="B115" s="67"/>
      <c r="C115" s="67"/>
      <c r="D115" s="67"/>
      <c r="E115" s="67"/>
      <c r="F115" s="67"/>
      <c r="G115" s="67"/>
      <c r="H115" s="67"/>
      <c r="I115" s="67"/>
      <c r="J115" s="67"/>
      <c r="K115" s="67"/>
    </row>
    <row r="116" spans="1:11" ht="21.05" customHeight="1">
      <c r="A116" s="38" t="s">
        <v>208</v>
      </c>
      <c r="B116" s="38"/>
      <c r="C116" s="38"/>
      <c r="D116" s="38"/>
      <c r="E116" s="38"/>
      <c r="F116" s="38"/>
      <c r="G116" s="38"/>
      <c r="H116" s="38"/>
      <c r="I116" s="38"/>
      <c r="J116" s="38"/>
      <c r="K116" s="38"/>
    </row>
    <row r="117" spans="1:11" ht="15.5">
      <c r="B117" s="10" t="s">
        <v>138</v>
      </c>
      <c r="C117" s="10"/>
      <c r="D117" s="10"/>
      <c r="E117" s="39" t="s">
        <v>139</v>
      </c>
      <c r="F117" s="39"/>
      <c r="G117" s="39"/>
    </row>
  </sheetData>
  <mergeCells count="73">
    <mergeCell ref="I42:K42"/>
    <mergeCell ref="A45:K45"/>
    <mergeCell ref="C46:E46"/>
    <mergeCell ref="F46:H46"/>
    <mergeCell ref="I46:K46"/>
    <mergeCell ref="A61:K61"/>
    <mergeCell ref="A60:K60"/>
    <mergeCell ref="A13:A14"/>
    <mergeCell ref="B13:B14"/>
    <mergeCell ref="C13:E13"/>
    <mergeCell ref="F13:H13"/>
    <mergeCell ref="I13:K13"/>
    <mergeCell ref="A27:E27"/>
    <mergeCell ref="A34:E34"/>
    <mergeCell ref="A40:A41"/>
    <mergeCell ref="B40:B41"/>
    <mergeCell ref="C40:E40"/>
    <mergeCell ref="F40:H40"/>
    <mergeCell ref="I40:K40"/>
    <mergeCell ref="C42:E42"/>
    <mergeCell ref="F42:H42"/>
    <mergeCell ref="A51:K51"/>
    <mergeCell ref="C52:E52"/>
    <mergeCell ref="F52:H52"/>
    <mergeCell ref="I52:K52"/>
    <mergeCell ref="A59:K59"/>
    <mergeCell ref="C56:E56"/>
    <mergeCell ref="F56:H56"/>
    <mergeCell ref="I56:K56"/>
    <mergeCell ref="A55:K55"/>
    <mergeCell ref="A63:K63"/>
    <mergeCell ref="A65:A66"/>
    <mergeCell ref="B65:B66"/>
    <mergeCell ref="C65:E65"/>
    <mergeCell ref="A64:K64"/>
    <mergeCell ref="A112:K112"/>
    <mergeCell ref="A113:K113"/>
    <mergeCell ref="A114:K114"/>
    <mergeCell ref="A115:K115"/>
    <mergeCell ref="A116:K116"/>
    <mergeCell ref="A110:K110"/>
    <mergeCell ref="A111:K111"/>
    <mergeCell ref="A100:H100"/>
    <mergeCell ref="A102:H102"/>
    <mergeCell ref="A103:H103"/>
    <mergeCell ref="A106:H106"/>
    <mergeCell ref="A92:K92"/>
    <mergeCell ref="F65:H65"/>
    <mergeCell ref="I65:K65"/>
    <mergeCell ref="A72:K72"/>
    <mergeCell ref="A68:K68"/>
    <mergeCell ref="A69:K69"/>
    <mergeCell ref="A73:K73"/>
    <mergeCell ref="A88:K88"/>
    <mergeCell ref="A89:K89"/>
    <mergeCell ref="A90:K90"/>
    <mergeCell ref="A91:K91"/>
    <mergeCell ref="E117:G117"/>
    <mergeCell ref="H1:K1"/>
    <mergeCell ref="H2:K2"/>
    <mergeCell ref="A3:K3"/>
    <mergeCell ref="D4:K4"/>
    <mergeCell ref="D5:K5"/>
    <mergeCell ref="D6:K6"/>
    <mergeCell ref="D7:K7"/>
    <mergeCell ref="D8:K8"/>
    <mergeCell ref="C10:K10"/>
    <mergeCell ref="B11:K11"/>
    <mergeCell ref="A62:K62"/>
    <mergeCell ref="A12:K12"/>
    <mergeCell ref="A17:K17"/>
    <mergeCell ref="A21:K21"/>
    <mergeCell ref="A39:K39"/>
  </mergeCells>
  <pageMargins left="0.7" right="0.7" top="0.75" bottom="0.75" header="0.3" footer="0.3"/>
  <pageSetup paperSize="9" scale="69" orientation="landscape" r:id="rId1"/>
  <rowBreaks count="2" manualBreakCount="2">
    <brk id="59" max="10" man="1"/>
    <brk id="84" max="16383" man="1"/>
  </rowBreaks>
</worksheet>
</file>

<file path=xl/worksheets/sheet10.xml><?xml version="1.0" encoding="utf-8"?>
<worksheet xmlns="http://schemas.openxmlformats.org/spreadsheetml/2006/main" xmlns:r="http://schemas.openxmlformats.org/officeDocument/2006/relationships">
  <dimension ref="A1:K118"/>
  <sheetViews>
    <sheetView view="pageBreakPreview" zoomScale="85" zoomScaleNormal="85" zoomScaleSheetLayoutView="85" workbookViewId="0">
      <selection sqref="A1:XFD1048576"/>
    </sheetView>
  </sheetViews>
  <sheetFormatPr defaultColWidth="34" defaultRowHeight="13.5"/>
  <cols>
    <col min="1" max="1" width="5.625" style="1" customWidth="1"/>
    <col min="2" max="2" width="34" style="1"/>
    <col min="3" max="3" width="10.75" style="1" customWidth="1"/>
    <col min="4" max="4" width="9.375" style="1" customWidth="1"/>
    <col min="5" max="5" width="11.625" style="1" customWidth="1"/>
    <col min="6" max="6" width="11.125" style="1" customWidth="1"/>
    <col min="7" max="7" width="9.25" style="1" customWidth="1"/>
    <col min="8" max="8" width="10.75" style="1" customWidth="1"/>
    <col min="9" max="10" width="9.375" style="1" customWidth="1"/>
    <col min="11" max="11" width="9.25" style="1" customWidth="1"/>
    <col min="12" max="16384" width="34" style="1"/>
  </cols>
  <sheetData>
    <row r="1" spans="1:11">
      <c r="H1" s="66" t="s">
        <v>61</v>
      </c>
      <c r="I1" s="66"/>
      <c r="J1" s="66"/>
      <c r="K1" s="66"/>
    </row>
    <row r="2" spans="1:11" ht="29.45" customHeight="1">
      <c r="H2" s="66" t="s">
        <v>62</v>
      </c>
      <c r="I2" s="66"/>
      <c r="J2" s="66"/>
      <c r="K2" s="66"/>
    </row>
    <row r="3" spans="1:11" ht="18.2">
      <c r="A3" s="63" t="s">
        <v>230</v>
      </c>
      <c r="B3" s="63"/>
      <c r="C3" s="63"/>
      <c r="D3" s="63"/>
      <c r="E3" s="63"/>
      <c r="F3" s="63"/>
      <c r="G3" s="63"/>
      <c r="H3" s="63"/>
      <c r="I3" s="63"/>
      <c r="J3" s="63"/>
      <c r="K3" s="63"/>
    </row>
    <row r="4" spans="1:11" ht="34.85" customHeight="1">
      <c r="A4" s="27" t="s">
        <v>63</v>
      </c>
      <c r="B4" s="27" t="s">
        <v>126</v>
      </c>
      <c r="C4" s="27"/>
      <c r="D4" s="65" t="s">
        <v>236</v>
      </c>
      <c r="E4" s="65"/>
      <c r="F4" s="65"/>
      <c r="G4" s="65"/>
      <c r="H4" s="65"/>
      <c r="I4" s="65"/>
      <c r="J4" s="65"/>
      <c r="K4" s="65"/>
    </row>
    <row r="5" spans="1:11" ht="18" customHeight="1">
      <c r="A5" s="2"/>
      <c r="B5" s="2" t="s">
        <v>64</v>
      </c>
      <c r="C5" s="2"/>
      <c r="D5" s="62" t="s">
        <v>65</v>
      </c>
      <c r="E5" s="62"/>
      <c r="F5" s="62"/>
      <c r="G5" s="62"/>
      <c r="H5" s="62"/>
      <c r="I5" s="62"/>
      <c r="J5" s="62"/>
      <c r="K5" s="62"/>
    </row>
    <row r="6" spans="1:11" ht="35.5" customHeight="1">
      <c r="A6" s="27" t="s">
        <v>66</v>
      </c>
      <c r="B6" s="27" t="s">
        <v>127</v>
      </c>
      <c r="C6" s="27"/>
      <c r="D6" s="65" t="s">
        <v>236</v>
      </c>
      <c r="E6" s="65"/>
      <c r="F6" s="65"/>
      <c r="G6" s="65"/>
      <c r="H6" s="65"/>
      <c r="I6" s="65"/>
      <c r="J6" s="65"/>
      <c r="K6" s="65"/>
    </row>
    <row r="7" spans="1:11" ht="18" customHeight="1">
      <c r="B7" s="2" t="s">
        <v>64</v>
      </c>
      <c r="D7" s="62" t="s">
        <v>67</v>
      </c>
      <c r="E7" s="62"/>
      <c r="F7" s="62"/>
      <c r="G7" s="62"/>
      <c r="H7" s="62"/>
      <c r="I7" s="62"/>
      <c r="J7" s="62"/>
      <c r="K7" s="62"/>
    </row>
    <row r="8" spans="1:11" s="27" customFormat="1" ht="62.45" customHeight="1">
      <c r="A8" s="27" t="s">
        <v>68</v>
      </c>
      <c r="B8" s="27" t="s">
        <v>188</v>
      </c>
      <c r="C8" s="27">
        <v>1060</v>
      </c>
      <c r="D8" s="70" t="s">
        <v>189</v>
      </c>
      <c r="E8" s="70"/>
      <c r="F8" s="70"/>
      <c r="G8" s="70"/>
      <c r="H8" s="70"/>
      <c r="I8" s="70"/>
      <c r="J8" s="70"/>
      <c r="K8" s="70"/>
    </row>
    <row r="9" spans="1:11" s="2" customFormat="1" ht="18.2">
      <c r="A9" s="27"/>
      <c r="B9" s="2" t="s">
        <v>64</v>
      </c>
      <c r="C9" s="3" t="s">
        <v>71</v>
      </c>
    </row>
    <row r="10" spans="1:11" s="2" customFormat="1" ht="63.1" customHeight="1">
      <c r="A10" s="27" t="s">
        <v>72</v>
      </c>
      <c r="B10" s="27" t="s">
        <v>73</v>
      </c>
      <c r="C10" s="69" t="s">
        <v>190</v>
      </c>
      <c r="D10" s="69"/>
      <c r="E10" s="69"/>
      <c r="F10" s="69"/>
      <c r="G10" s="69"/>
      <c r="H10" s="69"/>
      <c r="I10" s="69"/>
      <c r="J10" s="69"/>
      <c r="K10" s="69"/>
    </row>
    <row r="11" spans="1:11" s="2" customFormat="1" ht="16.850000000000001" customHeight="1">
      <c r="A11" s="27" t="s">
        <v>74</v>
      </c>
      <c r="B11" s="64" t="s">
        <v>75</v>
      </c>
      <c r="C11" s="64"/>
      <c r="D11" s="64"/>
      <c r="E11" s="64"/>
      <c r="F11" s="64"/>
      <c r="G11" s="64"/>
      <c r="H11" s="64"/>
      <c r="I11" s="64"/>
      <c r="J11" s="64"/>
      <c r="K11" s="64"/>
    </row>
    <row r="12" spans="1:11" ht="18" customHeight="1">
      <c r="A12" s="60" t="s">
        <v>237</v>
      </c>
      <c r="B12" s="61"/>
      <c r="C12" s="61"/>
      <c r="D12" s="61"/>
      <c r="E12" s="61"/>
      <c r="F12" s="61"/>
      <c r="G12" s="61"/>
      <c r="H12" s="61"/>
      <c r="I12" s="61"/>
      <c r="J12" s="61"/>
      <c r="K12" s="61"/>
    </row>
    <row r="13" spans="1:11" ht="16.850000000000001" customHeight="1">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18">
        <v>146.80000000000001</v>
      </c>
      <c r="D16" s="18"/>
      <c r="E16" s="18">
        <f>C16+D16</f>
        <v>146.80000000000001</v>
      </c>
      <c r="F16" s="18">
        <v>130.54300000000001</v>
      </c>
      <c r="G16" s="18"/>
      <c r="H16" s="18">
        <f>F16+G16</f>
        <v>130.54300000000001</v>
      </c>
      <c r="I16" s="18">
        <f>C16-F16</f>
        <v>16.257000000000005</v>
      </c>
      <c r="J16" s="18">
        <f>D16-G16</f>
        <v>0</v>
      </c>
      <c r="K16" s="18">
        <f>I16+J16</f>
        <v>16.257000000000005</v>
      </c>
    </row>
    <row r="17" spans="1:11" ht="36.700000000000003" customHeight="1">
      <c r="A17" s="60" t="s">
        <v>239</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42.05" customHeight="1">
      <c r="A19" s="26">
        <v>1</v>
      </c>
      <c r="B19" s="25" t="s">
        <v>397</v>
      </c>
      <c r="C19" s="18">
        <v>25.5</v>
      </c>
      <c r="D19" s="18"/>
      <c r="E19" s="18">
        <f>C19+D19</f>
        <v>25.5</v>
      </c>
      <c r="F19" s="18">
        <v>21.387</v>
      </c>
      <c r="G19" s="18"/>
      <c r="H19" s="18">
        <f>F19+G19</f>
        <v>21.387</v>
      </c>
      <c r="I19" s="18">
        <f t="shared" ref="I19" si="0">C19-F19</f>
        <v>4.1129999999999995</v>
      </c>
      <c r="J19" s="18">
        <f t="shared" ref="J19" si="1">D19-G19</f>
        <v>0</v>
      </c>
      <c r="K19" s="18">
        <f t="shared" ref="K19" si="2">I19+J19</f>
        <v>4.1129999999999995</v>
      </c>
    </row>
    <row r="20" spans="1:11" ht="44.45" customHeight="1">
      <c r="A20" s="26">
        <v>2</v>
      </c>
      <c r="B20" s="25" t="s">
        <v>396</v>
      </c>
      <c r="C20" s="18">
        <v>121.3</v>
      </c>
      <c r="D20" s="18"/>
      <c r="E20" s="18">
        <f>C20+D20</f>
        <v>121.3</v>
      </c>
      <c r="F20" s="18">
        <v>109.15600000000001</v>
      </c>
      <c r="G20" s="18"/>
      <c r="H20" s="18">
        <f>F20+G20</f>
        <v>109.15600000000001</v>
      </c>
      <c r="I20" s="18">
        <f t="shared" ref="I20:J20" si="3">C20-F20</f>
        <v>12.143999999999991</v>
      </c>
      <c r="J20" s="18">
        <f t="shared" si="3"/>
        <v>0</v>
      </c>
      <c r="K20" s="18">
        <f t="shared" ref="K20" si="4">I20+J20</f>
        <v>12.143999999999991</v>
      </c>
    </row>
    <row r="21" spans="1:11" ht="21.55" customHeight="1">
      <c r="A21" s="60" t="s">
        <v>180</v>
      </c>
      <c r="B21" s="61"/>
      <c r="C21" s="61"/>
      <c r="D21" s="61"/>
      <c r="E21" s="61"/>
      <c r="F21" s="61"/>
      <c r="G21" s="61"/>
      <c r="H21" s="61"/>
      <c r="I21" s="61"/>
      <c r="J21" s="61"/>
      <c r="K21" s="61"/>
    </row>
    <row r="22" spans="1:11" ht="34.35">
      <c r="A22" s="25" t="s">
        <v>7</v>
      </c>
      <c r="B22" s="25" t="s">
        <v>8</v>
      </c>
      <c r="C22" s="6" t="s">
        <v>91</v>
      </c>
      <c r="D22" s="6" t="s">
        <v>92</v>
      </c>
      <c r="E22" s="6" t="s">
        <v>93</v>
      </c>
    </row>
    <row r="23" spans="1:11" ht="14.15">
      <c r="A23" s="25" t="s">
        <v>5</v>
      </c>
      <c r="B23" s="25" t="s">
        <v>10</v>
      </c>
      <c r="C23" s="25" t="s">
        <v>11</v>
      </c>
      <c r="D23" s="25"/>
      <c r="E23" s="25" t="s">
        <v>11</v>
      </c>
    </row>
    <row r="24" spans="1:11" ht="14.15">
      <c r="A24" s="25"/>
      <c r="B24" s="25" t="s">
        <v>12</v>
      </c>
      <c r="C24" s="25"/>
      <c r="D24" s="25"/>
      <c r="E24" s="25"/>
    </row>
    <row r="25" spans="1:11" ht="14.15">
      <c r="A25" s="25" t="s">
        <v>13</v>
      </c>
      <c r="B25" s="25" t="s">
        <v>14</v>
      </c>
      <c r="C25" s="25" t="s">
        <v>11</v>
      </c>
      <c r="D25" s="25"/>
      <c r="E25" s="25" t="s">
        <v>11</v>
      </c>
    </row>
    <row r="26" spans="1:11" ht="14.15">
      <c r="A26" s="25" t="s">
        <v>15</v>
      </c>
      <c r="B26" s="25" t="s">
        <v>16</v>
      </c>
      <c r="C26" s="25" t="s">
        <v>11</v>
      </c>
      <c r="D26" s="25"/>
      <c r="E26" s="25" t="s">
        <v>11</v>
      </c>
    </row>
    <row r="27" spans="1:11">
      <c r="A27" s="35" t="s">
        <v>17</v>
      </c>
      <c r="B27" s="35"/>
      <c r="C27" s="35"/>
      <c r="D27" s="35"/>
      <c r="E27" s="35"/>
    </row>
    <row r="28" spans="1:11" ht="14.15">
      <c r="A28" s="25" t="s">
        <v>18</v>
      </c>
      <c r="B28" s="25" t="s">
        <v>19</v>
      </c>
      <c r="C28" s="26">
        <f>SUM(C30:C33)</f>
        <v>0</v>
      </c>
      <c r="D28" s="26">
        <f t="shared" ref="D28:E28" si="5">SUM(D30:D33)</f>
        <v>0</v>
      </c>
      <c r="E28" s="26">
        <f t="shared" si="5"/>
        <v>0</v>
      </c>
    </row>
    <row r="29" spans="1:11" ht="14.15">
      <c r="A29" s="25"/>
      <c r="B29" s="25" t="s">
        <v>12</v>
      </c>
      <c r="C29" s="26"/>
      <c r="D29" s="26"/>
      <c r="E29" s="26"/>
    </row>
    <row r="30" spans="1:11" ht="14.15">
      <c r="A30" s="25" t="s">
        <v>20</v>
      </c>
      <c r="B30" s="25" t="s">
        <v>14</v>
      </c>
      <c r="C30" s="26"/>
      <c r="D30" s="26"/>
      <c r="E30" s="26">
        <f>C30-D30</f>
        <v>0</v>
      </c>
    </row>
    <row r="31" spans="1:11" ht="14.15">
      <c r="A31" s="25" t="s">
        <v>21</v>
      </c>
      <c r="B31" s="25" t="s">
        <v>22</v>
      </c>
      <c r="C31" s="26"/>
      <c r="D31" s="26"/>
      <c r="E31" s="26">
        <f t="shared" ref="E31:E33" si="6">C31-D31</f>
        <v>0</v>
      </c>
    </row>
    <row r="32" spans="1:11" ht="14.15">
      <c r="A32" s="25" t="s">
        <v>23</v>
      </c>
      <c r="B32" s="25" t="s">
        <v>24</v>
      </c>
      <c r="C32" s="26"/>
      <c r="D32" s="26"/>
      <c r="E32" s="26">
        <f t="shared" si="6"/>
        <v>0</v>
      </c>
    </row>
    <row r="33" spans="1:11" ht="14.15">
      <c r="A33" s="25" t="s">
        <v>25</v>
      </c>
      <c r="B33" s="25" t="s">
        <v>26</v>
      </c>
      <c r="C33" s="26"/>
      <c r="D33" s="26"/>
      <c r="E33" s="26">
        <f t="shared" si="6"/>
        <v>0</v>
      </c>
    </row>
    <row r="34" spans="1:11" ht="37.85" customHeight="1">
      <c r="A34" s="54" t="s">
        <v>158</v>
      </c>
      <c r="B34" s="35"/>
      <c r="C34" s="35"/>
      <c r="D34" s="35"/>
      <c r="E34" s="35"/>
    </row>
    <row r="35" spans="1:11" ht="14.15">
      <c r="A35" s="25" t="s">
        <v>28</v>
      </c>
      <c r="B35" s="25" t="s">
        <v>29</v>
      </c>
      <c r="C35" s="25" t="s">
        <v>11</v>
      </c>
      <c r="D35" s="25"/>
      <c r="E35" s="25"/>
    </row>
    <row r="36" spans="1:11" ht="14.15">
      <c r="A36" s="25"/>
      <c r="B36" s="25" t="s">
        <v>12</v>
      </c>
      <c r="C36" s="25"/>
      <c r="D36" s="25"/>
      <c r="E36" s="25"/>
    </row>
    <row r="37" spans="1:11" ht="14.15">
      <c r="A37" s="25" t="s">
        <v>30</v>
      </c>
      <c r="B37" s="25" t="s">
        <v>14</v>
      </c>
      <c r="C37" s="25" t="s">
        <v>11</v>
      </c>
      <c r="D37" s="25"/>
      <c r="E37" s="25"/>
    </row>
    <row r="38" spans="1:11" ht="14.15">
      <c r="A38" s="25" t="s">
        <v>31</v>
      </c>
      <c r="B38" s="25" t="s">
        <v>26</v>
      </c>
      <c r="C38" s="25" t="s">
        <v>11</v>
      </c>
      <c r="D38" s="25"/>
      <c r="E38" s="25"/>
    </row>
    <row r="40" spans="1:11" ht="16.149999999999999" customHeight="1">
      <c r="A40" s="60" t="s">
        <v>95</v>
      </c>
      <c r="B40" s="61"/>
      <c r="C40" s="61"/>
      <c r="D40" s="61"/>
      <c r="E40" s="61"/>
      <c r="F40" s="61"/>
      <c r="G40" s="61"/>
      <c r="H40" s="61"/>
      <c r="I40" s="61"/>
      <c r="J40" s="61"/>
      <c r="K40" s="61"/>
    </row>
    <row r="42" spans="1:11">
      <c r="A42" s="35" t="s">
        <v>7</v>
      </c>
      <c r="B42" s="35" t="s">
        <v>8</v>
      </c>
      <c r="C42" s="35" t="s">
        <v>32</v>
      </c>
      <c r="D42" s="35"/>
      <c r="E42" s="35"/>
      <c r="F42" s="35" t="s">
        <v>33</v>
      </c>
      <c r="G42" s="35"/>
      <c r="H42" s="35"/>
      <c r="I42" s="35" t="s">
        <v>9</v>
      </c>
      <c r="J42" s="35"/>
      <c r="K42" s="35"/>
    </row>
    <row r="43" spans="1:11" ht="21.55">
      <c r="A43" s="35"/>
      <c r="B43" s="35"/>
      <c r="C43" s="7" t="s">
        <v>153</v>
      </c>
      <c r="D43" s="7" t="s">
        <v>119</v>
      </c>
      <c r="E43" s="4" t="s">
        <v>78</v>
      </c>
      <c r="F43" s="7" t="s">
        <v>153</v>
      </c>
      <c r="G43" s="7" t="s">
        <v>119</v>
      </c>
      <c r="H43" s="4" t="s">
        <v>78</v>
      </c>
      <c r="I43" s="7" t="s">
        <v>153</v>
      </c>
      <c r="J43" s="7" t="s">
        <v>119</v>
      </c>
      <c r="K43" s="4" t="s">
        <v>78</v>
      </c>
    </row>
    <row r="44" spans="1:11" s="8" customFormat="1" ht="14.15">
      <c r="A44" s="29" t="s">
        <v>96</v>
      </c>
      <c r="B44" s="29" t="s">
        <v>97</v>
      </c>
      <c r="C44" s="59"/>
      <c r="D44" s="59"/>
      <c r="E44" s="59"/>
      <c r="F44" s="59"/>
      <c r="G44" s="59"/>
      <c r="H44" s="59"/>
      <c r="I44" s="59"/>
      <c r="J44" s="59"/>
      <c r="K44" s="59"/>
    </row>
    <row r="45" spans="1:11" ht="33" customHeight="1">
      <c r="A45" s="25"/>
      <c r="B45" s="25" t="s">
        <v>398</v>
      </c>
      <c r="C45" s="16">
        <v>121300</v>
      </c>
      <c r="D45" s="16"/>
      <c r="E45" s="16">
        <f t="shared" ref="E45" si="7">C45+D45</f>
        <v>121300</v>
      </c>
      <c r="F45" s="16">
        <v>109156.07</v>
      </c>
      <c r="G45" s="16"/>
      <c r="H45" s="16">
        <f t="shared" ref="H45" si="8">F45+G45</f>
        <v>109156.07</v>
      </c>
      <c r="I45" s="16">
        <f t="shared" ref="I45:J45" si="9">F45-C45</f>
        <v>-12143.929999999993</v>
      </c>
      <c r="J45" s="16">
        <f t="shared" si="9"/>
        <v>0</v>
      </c>
      <c r="K45" s="16">
        <f t="shared" ref="K45" si="10">I45+J45</f>
        <v>-12143.929999999993</v>
      </c>
    </row>
    <row r="46" spans="1:11" ht="40.4">
      <c r="A46" s="25"/>
      <c r="B46" s="25" t="s">
        <v>399</v>
      </c>
      <c r="C46" s="15">
        <v>25500</v>
      </c>
      <c r="D46" s="15"/>
      <c r="E46" s="15">
        <f t="shared" ref="E46" si="11">C46+D46</f>
        <v>25500</v>
      </c>
      <c r="F46" s="15">
        <v>21386.560000000001</v>
      </c>
      <c r="G46" s="15"/>
      <c r="H46" s="15">
        <f t="shared" ref="H46" si="12">F46+G46</f>
        <v>21386.560000000001</v>
      </c>
      <c r="I46" s="15">
        <f t="shared" ref="I46" si="13">F46-C46</f>
        <v>-4113.4399999999987</v>
      </c>
      <c r="J46" s="15">
        <f t="shared" ref="J46" si="14">G46-D46</f>
        <v>0</v>
      </c>
      <c r="K46" s="15">
        <f t="shared" ref="K46" si="15">I46+J46</f>
        <v>-4113.4399999999987</v>
      </c>
    </row>
    <row r="47" spans="1:11" ht="21.7" customHeight="1">
      <c r="A47" s="34" t="s">
        <v>238</v>
      </c>
      <c r="B47" s="59"/>
      <c r="C47" s="59"/>
      <c r="D47" s="59"/>
      <c r="E47" s="59"/>
      <c r="F47" s="59"/>
      <c r="G47" s="59"/>
      <c r="H47" s="59"/>
      <c r="I47" s="59"/>
      <c r="J47" s="59"/>
      <c r="K47" s="59"/>
    </row>
    <row r="48" spans="1:11" s="8" customFormat="1" ht="14.15">
      <c r="A48" s="29" t="s">
        <v>98</v>
      </c>
      <c r="B48" s="29" t="s">
        <v>99</v>
      </c>
      <c r="C48" s="59"/>
      <c r="D48" s="59"/>
      <c r="E48" s="59"/>
      <c r="F48" s="59"/>
      <c r="G48" s="59"/>
      <c r="H48" s="59"/>
      <c r="I48" s="59"/>
      <c r="J48" s="59"/>
      <c r="K48" s="59"/>
    </row>
    <row r="49" spans="1:11" ht="26.95">
      <c r="A49" s="25"/>
      <c r="B49" s="25" t="s">
        <v>400</v>
      </c>
      <c r="C49" s="26">
        <v>33</v>
      </c>
      <c r="D49" s="26"/>
      <c r="E49" s="26">
        <f>C49+D49</f>
        <v>33</v>
      </c>
      <c r="F49" s="26">
        <v>33</v>
      </c>
      <c r="G49" s="26"/>
      <c r="H49" s="26">
        <f>F49+G49</f>
        <v>33</v>
      </c>
      <c r="I49" s="26">
        <f>F49-C49</f>
        <v>0</v>
      </c>
      <c r="J49" s="26">
        <f>G49-D49</f>
        <v>0</v>
      </c>
      <c r="K49" s="26">
        <f>I49+J49</f>
        <v>0</v>
      </c>
    </row>
    <row r="50" spans="1:11" ht="40.4">
      <c r="A50" s="25"/>
      <c r="B50" s="25" t="s">
        <v>401</v>
      </c>
      <c r="C50" s="26">
        <v>59</v>
      </c>
      <c r="D50" s="26"/>
      <c r="E50" s="26">
        <f>C50+D50</f>
        <v>59</v>
      </c>
      <c r="F50" s="26">
        <v>59</v>
      </c>
      <c r="G50" s="26"/>
      <c r="H50" s="26">
        <f>F50+G50</f>
        <v>59</v>
      </c>
      <c r="I50" s="26">
        <f t="shared" ref="I50:J51" si="16">F50-C50</f>
        <v>0</v>
      </c>
      <c r="J50" s="26">
        <f t="shared" si="16"/>
        <v>0</v>
      </c>
      <c r="K50" s="26">
        <f>I50+J50</f>
        <v>0</v>
      </c>
    </row>
    <row r="51" spans="1:11">
      <c r="A51" s="25"/>
      <c r="B51" s="25" t="s">
        <v>402</v>
      </c>
      <c r="C51" s="26">
        <v>92</v>
      </c>
      <c r="D51" s="26"/>
      <c r="E51" s="26">
        <f>C51+D51</f>
        <v>92</v>
      </c>
      <c r="F51" s="26">
        <v>92</v>
      </c>
      <c r="G51" s="26"/>
      <c r="H51" s="26">
        <f>F51+G51</f>
        <v>92</v>
      </c>
      <c r="I51" s="26">
        <f t="shared" si="16"/>
        <v>0</v>
      </c>
      <c r="J51" s="26">
        <f t="shared" si="16"/>
        <v>0</v>
      </c>
      <c r="K51" s="26">
        <f>I51+J51</f>
        <v>0</v>
      </c>
    </row>
    <row r="52" spans="1:11" ht="16.149999999999999" customHeight="1">
      <c r="A52" s="34" t="s">
        <v>184</v>
      </c>
      <c r="B52" s="35"/>
      <c r="C52" s="35"/>
      <c r="D52" s="35"/>
      <c r="E52" s="35"/>
      <c r="F52" s="35"/>
      <c r="G52" s="35"/>
      <c r="H52" s="35"/>
      <c r="I52" s="35"/>
      <c r="J52" s="35"/>
      <c r="K52" s="35"/>
    </row>
    <row r="53" spans="1:11" s="8" customFormat="1" ht="14.15">
      <c r="A53" s="29" t="s">
        <v>100</v>
      </c>
      <c r="B53" s="29" t="s">
        <v>101</v>
      </c>
      <c r="C53" s="59"/>
      <c r="D53" s="59"/>
      <c r="E53" s="59"/>
      <c r="F53" s="59"/>
      <c r="G53" s="59"/>
      <c r="H53" s="59"/>
      <c r="I53" s="59"/>
      <c r="J53" s="59"/>
      <c r="K53" s="59"/>
    </row>
    <row r="54" spans="1:11" ht="56.55">
      <c r="A54" s="25"/>
      <c r="B54" s="11" t="s">
        <v>403</v>
      </c>
      <c r="C54" s="26">
        <v>306.31</v>
      </c>
      <c r="D54" s="26"/>
      <c r="E54" s="26">
        <f t="shared" ref="E54" si="17">C54+D54</f>
        <v>306.31</v>
      </c>
      <c r="F54" s="26">
        <v>275.64999999999998</v>
      </c>
      <c r="G54" s="26"/>
      <c r="H54" s="26">
        <f t="shared" ref="H54" si="18">F54+G54</f>
        <v>275.64999999999998</v>
      </c>
      <c r="I54" s="26">
        <f t="shared" ref="I54:J54" si="19">F54-C54</f>
        <v>-30.660000000000025</v>
      </c>
      <c r="J54" s="26">
        <f t="shared" si="19"/>
        <v>0</v>
      </c>
      <c r="K54" s="26">
        <f t="shared" ref="K54" si="20">I54+J54</f>
        <v>-30.660000000000025</v>
      </c>
    </row>
    <row r="55" spans="1:11" ht="56.55">
      <c r="A55" s="25"/>
      <c r="B55" s="11" t="s">
        <v>404</v>
      </c>
      <c r="C55" s="26">
        <v>61.74</v>
      </c>
      <c r="D55" s="26"/>
      <c r="E55" s="26">
        <f t="shared" ref="E55" si="21">C55+D55</f>
        <v>61.74</v>
      </c>
      <c r="F55" s="26">
        <v>51.78</v>
      </c>
      <c r="G55" s="26"/>
      <c r="H55" s="26">
        <f t="shared" ref="H55" si="22">F55+G55</f>
        <v>51.78</v>
      </c>
      <c r="I55" s="26">
        <f t="shared" ref="I55" si="23">F55-C55</f>
        <v>-9.9600000000000009</v>
      </c>
      <c r="J55" s="26">
        <f t="shared" ref="J55" si="24">G55-D55</f>
        <v>0</v>
      </c>
      <c r="K55" s="26">
        <f t="shared" ref="K55" si="25">I55+J55</f>
        <v>-9.9600000000000009</v>
      </c>
    </row>
    <row r="56" spans="1:11" ht="29.45" customHeight="1">
      <c r="A56" s="54" t="s">
        <v>240</v>
      </c>
      <c r="B56" s="35"/>
      <c r="C56" s="35"/>
      <c r="D56" s="35"/>
      <c r="E56" s="35"/>
      <c r="F56" s="35"/>
      <c r="G56" s="35"/>
      <c r="H56" s="35"/>
      <c r="I56" s="35"/>
      <c r="J56" s="35"/>
      <c r="K56" s="35"/>
    </row>
    <row r="57" spans="1:11" s="8" customFormat="1" ht="14.15">
      <c r="A57" s="29">
        <v>4</v>
      </c>
      <c r="B57" s="24" t="s">
        <v>124</v>
      </c>
      <c r="C57" s="59"/>
      <c r="D57" s="59"/>
      <c r="E57" s="59"/>
      <c r="F57" s="59"/>
      <c r="G57" s="59"/>
      <c r="H57" s="59"/>
      <c r="I57" s="59"/>
      <c r="J57" s="59"/>
      <c r="K57" s="59"/>
    </row>
    <row r="58" spans="1:11" ht="40.4">
      <c r="A58" s="25"/>
      <c r="B58" s="25" t="s">
        <v>405</v>
      </c>
      <c r="C58" s="26">
        <v>100</v>
      </c>
      <c r="D58" s="26"/>
      <c r="E58" s="26">
        <f t="shared" ref="E58" si="26">C58+D58</f>
        <v>100</v>
      </c>
      <c r="F58" s="26">
        <v>100</v>
      </c>
      <c r="G58" s="26"/>
      <c r="H58" s="26">
        <f t="shared" ref="H58" si="27">F58+G58</f>
        <v>100</v>
      </c>
      <c r="I58" s="26">
        <f t="shared" ref="I58" si="28">F58-C58</f>
        <v>0</v>
      </c>
      <c r="J58" s="26">
        <f t="shared" ref="J58" si="29">G58-D58</f>
        <v>0</v>
      </c>
      <c r="K58" s="26">
        <f t="shared" ref="K58" si="30">I58+J58</f>
        <v>0</v>
      </c>
    </row>
    <row r="59" spans="1:11" ht="14.5" customHeight="1">
      <c r="A59" s="34" t="s">
        <v>125</v>
      </c>
      <c r="B59" s="35"/>
      <c r="C59" s="35"/>
      <c r="D59" s="35"/>
      <c r="E59" s="35"/>
      <c r="F59" s="35"/>
      <c r="G59" s="35"/>
      <c r="H59" s="35"/>
      <c r="I59" s="35"/>
      <c r="J59" s="35"/>
      <c r="K59" s="35"/>
    </row>
    <row r="60" spans="1:11" ht="33" customHeight="1">
      <c r="A60" s="55" t="s">
        <v>103</v>
      </c>
      <c r="B60" s="56"/>
      <c r="C60" s="56"/>
      <c r="D60" s="56"/>
      <c r="E60" s="56"/>
      <c r="F60" s="56"/>
      <c r="G60" s="56"/>
      <c r="H60" s="56"/>
      <c r="I60" s="56"/>
      <c r="J60" s="56"/>
      <c r="K60" s="56"/>
    </row>
    <row r="61" spans="1:11" ht="21.05" customHeight="1">
      <c r="A61" s="51" t="s">
        <v>406</v>
      </c>
      <c r="B61" s="51"/>
      <c r="C61" s="51"/>
      <c r="D61" s="51"/>
      <c r="E61" s="51"/>
      <c r="F61" s="51"/>
      <c r="G61" s="51"/>
      <c r="H61" s="51"/>
      <c r="I61" s="51"/>
      <c r="J61" s="51"/>
      <c r="K61" s="51"/>
    </row>
    <row r="62" spans="1:11" ht="13.15" customHeight="1">
      <c r="A62" s="57" t="s">
        <v>104</v>
      </c>
      <c r="B62" s="57"/>
      <c r="C62" s="57"/>
      <c r="D62" s="57"/>
      <c r="E62" s="57"/>
      <c r="F62" s="57"/>
      <c r="G62" s="57"/>
      <c r="H62" s="57"/>
      <c r="I62" s="57"/>
      <c r="J62" s="57"/>
      <c r="K62" s="57"/>
    </row>
    <row r="63" spans="1:11">
      <c r="A63" s="51" t="s">
        <v>105</v>
      </c>
      <c r="B63" s="51"/>
      <c r="C63" s="51"/>
      <c r="D63" s="51"/>
      <c r="E63" s="51"/>
      <c r="F63" s="51"/>
      <c r="G63" s="51"/>
      <c r="H63" s="51"/>
      <c r="I63" s="51"/>
      <c r="J63" s="51"/>
      <c r="K63" s="51"/>
    </row>
    <row r="64" spans="1:11" ht="17.5" customHeight="1">
      <c r="A64" s="53" t="s">
        <v>37</v>
      </c>
      <c r="B64" s="53"/>
      <c r="C64" s="53"/>
      <c r="D64" s="53"/>
      <c r="E64" s="53"/>
      <c r="F64" s="53"/>
      <c r="G64" s="53"/>
      <c r="H64" s="53"/>
      <c r="I64" s="53"/>
      <c r="J64" s="53"/>
      <c r="K64" s="53"/>
    </row>
    <row r="65" spans="1:11" ht="28.1" customHeight="1">
      <c r="A65" s="35" t="s">
        <v>7</v>
      </c>
      <c r="B65" s="35" t="s">
        <v>8</v>
      </c>
      <c r="C65" s="37" t="s">
        <v>38</v>
      </c>
      <c r="D65" s="37"/>
      <c r="E65" s="37"/>
      <c r="F65" s="37" t="s">
        <v>39</v>
      </c>
      <c r="G65" s="37"/>
      <c r="H65" s="37"/>
      <c r="I65" s="58" t="s">
        <v>106</v>
      </c>
      <c r="J65" s="37"/>
      <c r="K65" s="37"/>
    </row>
    <row r="66" spans="1:11" s="5" customFormat="1" ht="20.55" customHeight="1">
      <c r="A66" s="35"/>
      <c r="B66" s="35"/>
      <c r="C66" s="4" t="s">
        <v>76</v>
      </c>
      <c r="D66" s="4" t="s">
        <v>77</v>
      </c>
      <c r="E66" s="4" t="s">
        <v>78</v>
      </c>
      <c r="F66" s="4" t="s">
        <v>76</v>
      </c>
      <c r="G66" s="4" t="s">
        <v>77</v>
      </c>
      <c r="H66" s="4" t="s">
        <v>78</v>
      </c>
      <c r="I66" s="4" t="s">
        <v>76</v>
      </c>
      <c r="J66" s="4" t="s">
        <v>77</v>
      </c>
      <c r="K66" s="4" t="s">
        <v>78</v>
      </c>
    </row>
    <row r="67" spans="1:11" ht="14.15">
      <c r="A67" s="25"/>
      <c r="B67" s="25" t="s">
        <v>40</v>
      </c>
      <c r="C67" s="23">
        <v>160.80000000000001</v>
      </c>
      <c r="D67" s="23"/>
      <c r="E67" s="23">
        <f>C67+D67</f>
        <v>160.80000000000001</v>
      </c>
      <c r="F67" s="23">
        <v>130.54300000000001</v>
      </c>
      <c r="G67" s="23"/>
      <c r="H67" s="23">
        <f>F67+G67</f>
        <v>130.54300000000001</v>
      </c>
      <c r="I67" s="23">
        <f>F67/C67*100-100</f>
        <v>-18.816542288557216</v>
      </c>
      <c r="J67" s="23"/>
      <c r="K67" s="23">
        <f>H67/E67*100-100</f>
        <v>-18.816542288557216</v>
      </c>
    </row>
    <row r="68" spans="1:11" ht="28.95" customHeight="1">
      <c r="A68" s="36" t="s">
        <v>107</v>
      </c>
      <c r="B68" s="36"/>
      <c r="C68" s="36"/>
      <c r="D68" s="36"/>
      <c r="E68" s="36"/>
      <c r="F68" s="36"/>
      <c r="G68" s="36"/>
      <c r="H68" s="36"/>
      <c r="I68" s="36"/>
      <c r="J68" s="36"/>
      <c r="K68" s="36"/>
    </row>
    <row r="69" spans="1:11" ht="20.55" customHeight="1">
      <c r="A69" s="47" t="s">
        <v>192</v>
      </c>
      <c r="B69" s="47"/>
      <c r="C69" s="47"/>
      <c r="D69" s="47"/>
      <c r="E69" s="47"/>
      <c r="F69" s="47"/>
      <c r="G69" s="47"/>
      <c r="H69" s="47"/>
      <c r="I69" s="47"/>
      <c r="J69" s="47"/>
      <c r="K69" s="47"/>
    </row>
    <row r="70" spans="1:11" ht="14.15">
      <c r="A70" s="25"/>
      <c r="B70" s="25" t="s">
        <v>12</v>
      </c>
      <c r="C70" s="25"/>
      <c r="D70" s="25"/>
      <c r="E70" s="25"/>
      <c r="F70" s="9"/>
      <c r="G70" s="9"/>
      <c r="H70" s="9"/>
      <c r="I70" s="9"/>
      <c r="J70" s="9"/>
      <c r="K70" s="9"/>
    </row>
    <row r="71" spans="1:11" ht="40.4">
      <c r="A71" s="25">
        <v>1</v>
      </c>
      <c r="B71" s="25" t="s">
        <v>397</v>
      </c>
      <c r="C71" s="23">
        <v>69.12</v>
      </c>
      <c r="D71" s="23"/>
      <c r="E71" s="23">
        <f>C71+D71</f>
        <v>69.12</v>
      </c>
      <c r="F71" s="23">
        <v>21.385999999999999</v>
      </c>
      <c r="G71" s="23"/>
      <c r="H71" s="23">
        <f>F71+G71</f>
        <v>21.385999999999999</v>
      </c>
      <c r="I71" s="23">
        <f>F71/C71*100-100</f>
        <v>-69.059606481481481</v>
      </c>
      <c r="J71" s="23"/>
      <c r="K71" s="23">
        <f>H71/E71*100-100</f>
        <v>-69.059606481481481</v>
      </c>
    </row>
    <row r="72" spans="1:11" ht="40.4">
      <c r="A72" s="25">
        <v>2</v>
      </c>
      <c r="B72" s="25" t="s">
        <v>396</v>
      </c>
      <c r="C72" s="23">
        <v>91.68</v>
      </c>
      <c r="D72" s="23"/>
      <c r="E72" s="23">
        <f>C72+D72</f>
        <v>91.68</v>
      </c>
      <c r="F72" s="23">
        <v>109.15600000000001</v>
      </c>
      <c r="G72" s="23"/>
      <c r="H72" s="23">
        <f>F72+G72</f>
        <v>109.15600000000001</v>
      </c>
      <c r="I72" s="23">
        <f>F72/C72*100-100</f>
        <v>19.061954624781833</v>
      </c>
      <c r="J72" s="23"/>
      <c r="K72" s="23">
        <f>H72/E72*100-100</f>
        <v>19.061954624781833</v>
      </c>
    </row>
    <row r="73" spans="1:11" ht="40.549999999999997" customHeight="1">
      <c r="A73" s="48" t="s">
        <v>407</v>
      </c>
      <c r="B73" s="37"/>
      <c r="C73" s="37"/>
      <c r="D73" s="37"/>
      <c r="E73" s="37"/>
      <c r="F73" s="37"/>
      <c r="G73" s="37"/>
      <c r="H73" s="37"/>
      <c r="I73" s="37"/>
      <c r="J73" s="37"/>
      <c r="K73" s="37"/>
    </row>
    <row r="74" spans="1:11" ht="20.55" customHeight="1">
      <c r="A74" s="47" t="s">
        <v>192</v>
      </c>
      <c r="B74" s="47"/>
      <c r="C74" s="47"/>
      <c r="D74" s="47"/>
      <c r="E74" s="47"/>
      <c r="F74" s="47"/>
      <c r="G74" s="47"/>
      <c r="H74" s="47"/>
      <c r="I74" s="47"/>
      <c r="J74" s="47"/>
      <c r="K74" s="47"/>
    </row>
    <row r="75" spans="1:11" s="8" customFormat="1" ht="14.15">
      <c r="A75" s="29" t="s">
        <v>96</v>
      </c>
      <c r="B75" s="29" t="s">
        <v>169</v>
      </c>
      <c r="C75" s="26"/>
      <c r="D75" s="26"/>
      <c r="E75" s="26"/>
      <c r="F75" s="26"/>
      <c r="G75" s="26"/>
      <c r="H75" s="26"/>
      <c r="I75" s="13"/>
      <c r="J75" s="13"/>
      <c r="K75" s="13"/>
    </row>
    <row r="76" spans="1:11" ht="26.95">
      <c r="A76" s="25"/>
      <c r="B76" s="25" t="s">
        <v>398</v>
      </c>
      <c r="C76" s="15">
        <v>91664.79</v>
      </c>
      <c r="D76" s="6"/>
      <c r="E76" s="6">
        <f t="shared" ref="E76" si="31">C76+D76</f>
        <v>91664.79</v>
      </c>
      <c r="F76" s="15">
        <v>109156.07</v>
      </c>
      <c r="G76" s="6"/>
      <c r="H76" s="6">
        <f t="shared" ref="H76" si="32">F76+G76</f>
        <v>109156.07</v>
      </c>
      <c r="I76" s="17">
        <f>F76/C76*100-100</f>
        <v>19.081787019857927</v>
      </c>
      <c r="J76" s="17"/>
      <c r="K76" s="17">
        <f t="shared" ref="K76" si="33">H76/E76*100-100</f>
        <v>19.081787019857927</v>
      </c>
    </row>
    <row r="77" spans="1:11" ht="40.4">
      <c r="A77" s="25"/>
      <c r="B77" s="25" t="s">
        <v>399</v>
      </c>
      <c r="C77" s="15">
        <v>69117.66</v>
      </c>
      <c r="D77" s="6"/>
      <c r="E77" s="6">
        <f t="shared" ref="E77" si="34">C77+D77</f>
        <v>69117.66</v>
      </c>
      <c r="F77" s="16">
        <v>21386.560000000001</v>
      </c>
      <c r="G77" s="6"/>
      <c r="H77" s="6">
        <f t="shared" ref="H77" si="35">F77+G77</f>
        <v>21386.560000000001</v>
      </c>
      <c r="I77" s="17">
        <f>F77/C77*100-100</f>
        <v>-69.057748772166192</v>
      </c>
      <c r="J77" s="17"/>
      <c r="K77" s="17">
        <f t="shared" ref="K77" si="36">H77/E77*100-100</f>
        <v>-69.057748772166192</v>
      </c>
    </row>
    <row r="78" spans="1:11" s="8" customFormat="1" ht="14.15">
      <c r="A78" s="29" t="s">
        <v>98</v>
      </c>
      <c r="B78" s="29" t="s">
        <v>170</v>
      </c>
      <c r="C78" s="31"/>
      <c r="D78" s="31"/>
      <c r="E78" s="31"/>
      <c r="F78" s="31"/>
      <c r="G78" s="31"/>
      <c r="H78" s="31"/>
      <c r="I78" s="13"/>
      <c r="J78" s="13"/>
      <c r="K78" s="13"/>
    </row>
    <row r="79" spans="1:11" ht="26.95">
      <c r="A79" s="25"/>
      <c r="B79" s="25" t="s">
        <v>400</v>
      </c>
      <c r="C79" s="26">
        <v>33</v>
      </c>
      <c r="D79" s="26"/>
      <c r="E79" s="26">
        <f>C79+D79</f>
        <v>33</v>
      </c>
      <c r="F79" s="26">
        <v>33</v>
      </c>
      <c r="G79" s="26"/>
      <c r="H79" s="26">
        <f t="shared" ref="H79:H80" si="37">F79+G79</f>
        <v>33</v>
      </c>
      <c r="I79" s="13">
        <f t="shared" ref="I79:I80" si="38">F79/C79*100-100</f>
        <v>0</v>
      </c>
      <c r="J79" s="13"/>
      <c r="K79" s="13">
        <f t="shared" ref="K79:K80" si="39">H79/E79*100-100</f>
        <v>0</v>
      </c>
    </row>
    <row r="80" spans="1:11" ht="40.4">
      <c r="A80" s="25"/>
      <c r="B80" s="25" t="s">
        <v>401</v>
      </c>
      <c r="C80" s="26">
        <v>115</v>
      </c>
      <c r="D80" s="26"/>
      <c r="E80" s="26">
        <f>C80+D80</f>
        <v>115</v>
      </c>
      <c r="F80" s="26">
        <v>59</v>
      </c>
      <c r="G80" s="26"/>
      <c r="H80" s="26">
        <f t="shared" si="37"/>
        <v>59</v>
      </c>
      <c r="I80" s="13">
        <f t="shared" si="38"/>
        <v>-48.695652173913039</v>
      </c>
      <c r="J80" s="13"/>
      <c r="K80" s="13">
        <f t="shared" si="39"/>
        <v>-48.695652173913039</v>
      </c>
    </row>
    <row r="81" spans="1:11">
      <c r="A81" s="25"/>
      <c r="B81" s="25" t="s">
        <v>402</v>
      </c>
      <c r="C81" s="26">
        <v>148</v>
      </c>
      <c r="D81" s="26"/>
      <c r="E81" s="26">
        <f>C81+D81</f>
        <v>148</v>
      </c>
      <c r="F81" s="26">
        <v>92</v>
      </c>
      <c r="G81" s="26"/>
      <c r="H81" s="26">
        <f t="shared" ref="H81" si="40">F81+G81</f>
        <v>92</v>
      </c>
      <c r="I81" s="13">
        <f t="shared" ref="I81" si="41">F81/C81*100-100</f>
        <v>-37.837837837837839</v>
      </c>
      <c r="J81" s="13"/>
      <c r="K81" s="13">
        <f t="shared" ref="K81" si="42">H81/E81*100-100</f>
        <v>-37.837837837837839</v>
      </c>
    </row>
    <row r="82" spans="1:11" s="8" customFormat="1" ht="14.15">
      <c r="A82" s="29" t="s">
        <v>100</v>
      </c>
      <c r="B82" s="29" t="s">
        <v>171</v>
      </c>
      <c r="C82" s="31"/>
      <c r="D82" s="31"/>
      <c r="E82" s="31"/>
      <c r="F82" s="31"/>
      <c r="G82" s="31"/>
      <c r="H82" s="31"/>
      <c r="I82" s="13"/>
      <c r="J82" s="13"/>
      <c r="K82" s="13"/>
    </row>
    <row r="83" spans="1:11" ht="56.55">
      <c r="A83" s="25"/>
      <c r="B83" s="11" t="s">
        <v>403</v>
      </c>
      <c r="C83" s="26">
        <v>231.48</v>
      </c>
      <c r="D83" s="26"/>
      <c r="E83" s="26">
        <f>C83+D83</f>
        <v>231.48</v>
      </c>
      <c r="F83" s="26">
        <v>275.64999999999998</v>
      </c>
      <c r="G83" s="26"/>
      <c r="H83" s="26">
        <f t="shared" ref="H83" si="43">F83+G83</f>
        <v>275.64999999999998</v>
      </c>
      <c r="I83" s="13">
        <f t="shared" ref="I83" si="44">F83/C83*100-100</f>
        <v>19.081562121997592</v>
      </c>
      <c r="J83" s="13"/>
      <c r="K83" s="13">
        <f t="shared" ref="K83" si="45">H83/E83*100-100</f>
        <v>19.081562121997592</v>
      </c>
    </row>
    <row r="84" spans="1:11" ht="56.55">
      <c r="A84" s="25"/>
      <c r="B84" s="11" t="s">
        <v>404</v>
      </c>
      <c r="C84" s="26">
        <v>46.23</v>
      </c>
      <c r="D84" s="26"/>
      <c r="E84" s="26">
        <f>C84+D84</f>
        <v>46.23</v>
      </c>
      <c r="F84" s="26">
        <v>51.78</v>
      </c>
      <c r="G84" s="26"/>
      <c r="H84" s="26">
        <f t="shared" ref="H84" si="46">F84+G84</f>
        <v>51.78</v>
      </c>
      <c r="I84" s="13">
        <f t="shared" ref="I84" si="47">F84/C84*100-100</f>
        <v>12.005191434133707</v>
      </c>
      <c r="J84" s="13"/>
      <c r="K84" s="13">
        <f t="shared" ref="K84" si="48">H84/E84*100-100</f>
        <v>12.005191434133707</v>
      </c>
    </row>
    <row r="85" spans="1:11" s="8" customFormat="1">
      <c r="A85" s="29">
        <v>4</v>
      </c>
      <c r="B85" s="29" t="s">
        <v>124</v>
      </c>
      <c r="C85" s="31"/>
      <c r="D85" s="31"/>
      <c r="E85" s="31"/>
      <c r="F85" s="31"/>
      <c r="G85" s="31"/>
      <c r="H85" s="31"/>
      <c r="I85" s="13"/>
      <c r="J85" s="13"/>
      <c r="K85" s="13"/>
    </row>
    <row r="86" spans="1:11" ht="40.4">
      <c r="A86" s="25"/>
      <c r="B86" s="25" t="s">
        <v>405</v>
      </c>
      <c r="C86" s="26">
        <v>100</v>
      </c>
      <c r="D86" s="26"/>
      <c r="E86" s="26">
        <f t="shared" ref="E86" si="49">C86+D86</f>
        <v>100</v>
      </c>
      <c r="F86" s="26">
        <v>100</v>
      </c>
      <c r="G86" s="26"/>
      <c r="H86" s="26">
        <f t="shared" ref="H86" si="50">F86+G86</f>
        <v>100</v>
      </c>
      <c r="I86" s="13">
        <f t="shared" ref="I86" si="51">F86/C86*100-100</f>
        <v>0</v>
      </c>
      <c r="J86" s="13"/>
      <c r="K86" s="13">
        <f t="shared" ref="K86" si="52">H86/E86*100-100</f>
        <v>0</v>
      </c>
    </row>
    <row r="87" spans="1:11" ht="17.5" customHeight="1">
      <c r="A87" s="48" t="s">
        <v>108</v>
      </c>
      <c r="B87" s="48"/>
      <c r="C87" s="48"/>
      <c r="D87" s="48"/>
      <c r="E87" s="48"/>
      <c r="F87" s="48"/>
      <c r="G87" s="48"/>
      <c r="H87" s="48"/>
      <c r="I87" s="48"/>
      <c r="J87" s="48"/>
      <c r="K87" s="48"/>
    </row>
    <row r="88" spans="1:11" ht="29.95" customHeight="1">
      <c r="A88" s="49" t="s">
        <v>408</v>
      </c>
      <c r="B88" s="49"/>
      <c r="C88" s="49"/>
      <c r="D88" s="49"/>
      <c r="E88" s="49"/>
      <c r="F88" s="49"/>
      <c r="G88" s="49"/>
      <c r="H88" s="49"/>
      <c r="I88" s="49"/>
      <c r="J88" s="49"/>
      <c r="K88" s="49"/>
    </row>
    <row r="89" spans="1:11" ht="14" customHeight="1">
      <c r="A89" s="50" t="s">
        <v>110</v>
      </c>
      <c r="B89" s="50"/>
      <c r="C89" s="50"/>
      <c r="D89" s="50"/>
      <c r="E89" s="50"/>
      <c r="F89" s="50"/>
      <c r="G89" s="50"/>
      <c r="H89" s="50"/>
      <c r="I89" s="50"/>
      <c r="J89" s="50"/>
      <c r="K89" s="50"/>
    </row>
    <row r="90" spans="1:11" ht="27.1" customHeight="1">
      <c r="A90" s="51" t="s">
        <v>111</v>
      </c>
      <c r="B90" s="51"/>
      <c r="C90" s="51"/>
      <c r="D90" s="51"/>
      <c r="E90" s="51"/>
      <c r="F90" s="51"/>
      <c r="G90" s="51"/>
      <c r="H90" s="51"/>
      <c r="I90" s="51"/>
      <c r="J90" s="51"/>
      <c r="K90" s="51"/>
    </row>
    <row r="91" spans="1:11" hidden="1"/>
    <row r="92" spans="1:11" ht="15" customHeight="1">
      <c r="A92" s="52" t="s">
        <v>121</v>
      </c>
      <c r="B92" s="53"/>
      <c r="C92" s="53"/>
      <c r="D92" s="53"/>
      <c r="E92" s="53"/>
      <c r="F92" s="53"/>
      <c r="G92" s="53"/>
      <c r="H92" s="53"/>
      <c r="I92" s="53"/>
      <c r="J92" s="53"/>
      <c r="K92" s="53"/>
    </row>
    <row r="94" spans="1:11" ht="68.650000000000006">
      <c r="A94" s="25" t="s">
        <v>42</v>
      </c>
      <c r="B94" s="25" t="s">
        <v>8</v>
      </c>
      <c r="C94" s="6" t="s">
        <v>112</v>
      </c>
      <c r="D94" s="6" t="s">
        <v>113</v>
      </c>
      <c r="E94" s="6" t="s">
        <v>114</v>
      </c>
      <c r="F94" s="6" t="s">
        <v>93</v>
      </c>
      <c r="G94" s="6" t="s">
        <v>115</v>
      </c>
      <c r="H94" s="6" t="s">
        <v>116</v>
      </c>
    </row>
    <row r="95" spans="1:11" ht="14.15">
      <c r="A95" s="26" t="s">
        <v>5</v>
      </c>
      <c r="B95" s="26" t="s">
        <v>18</v>
      </c>
      <c r="C95" s="26" t="s">
        <v>28</v>
      </c>
      <c r="D95" s="26" t="s">
        <v>36</v>
      </c>
      <c r="E95" s="26" t="s">
        <v>35</v>
      </c>
      <c r="F95" s="26" t="s">
        <v>43</v>
      </c>
      <c r="G95" s="26" t="s">
        <v>34</v>
      </c>
      <c r="H95" s="26" t="s">
        <v>44</v>
      </c>
    </row>
    <row r="96" spans="1:11" ht="14.15">
      <c r="A96" s="25" t="s">
        <v>45</v>
      </c>
      <c r="B96" s="25" t="s">
        <v>46</v>
      </c>
      <c r="C96" s="25" t="s">
        <v>11</v>
      </c>
      <c r="D96" s="25"/>
      <c r="E96" s="25"/>
      <c r="F96" s="25">
        <f>E96-D96</f>
        <v>0</v>
      </c>
      <c r="G96" s="25" t="s">
        <v>11</v>
      </c>
      <c r="H96" s="25" t="s">
        <v>11</v>
      </c>
    </row>
    <row r="97" spans="1:11" ht="14.15">
      <c r="A97" s="25"/>
      <c r="B97" s="25" t="s">
        <v>47</v>
      </c>
      <c r="C97" s="25" t="s">
        <v>11</v>
      </c>
      <c r="D97" s="25"/>
      <c r="E97" s="25"/>
      <c r="F97" s="25">
        <f t="shared" ref="F97:F98" si="53">E97-D97</f>
        <v>0</v>
      </c>
      <c r="G97" s="25" t="s">
        <v>11</v>
      </c>
      <c r="H97" s="25" t="s">
        <v>11</v>
      </c>
    </row>
    <row r="98" spans="1:11" ht="28.3">
      <c r="A98" s="25"/>
      <c r="B98" s="25" t="s">
        <v>48</v>
      </c>
      <c r="C98" s="25" t="s">
        <v>11</v>
      </c>
      <c r="D98" s="25"/>
      <c r="E98" s="25"/>
      <c r="F98" s="25">
        <f t="shared" si="53"/>
        <v>0</v>
      </c>
      <c r="G98" s="25" t="s">
        <v>11</v>
      </c>
      <c r="H98" s="25" t="s">
        <v>11</v>
      </c>
    </row>
    <row r="99" spans="1:11" ht="14.15">
      <c r="A99" s="25"/>
      <c r="B99" s="25" t="s">
        <v>49</v>
      </c>
      <c r="C99" s="25" t="s">
        <v>11</v>
      </c>
      <c r="D99" s="25"/>
      <c r="E99" s="25"/>
      <c r="F99" s="25"/>
      <c r="G99" s="25" t="s">
        <v>11</v>
      </c>
      <c r="H99" s="25" t="s">
        <v>11</v>
      </c>
    </row>
    <row r="100" spans="1:11" ht="14.15">
      <c r="A100" s="25"/>
      <c r="B100" s="25" t="s">
        <v>50</v>
      </c>
      <c r="C100" s="25" t="s">
        <v>11</v>
      </c>
      <c r="D100" s="25"/>
      <c r="E100" s="25"/>
      <c r="F100" s="25"/>
      <c r="G100" s="25" t="s">
        <v>11</v>
      </c>
      <c r="H100" s="25" t="s">
        <v>11</v>
      </c>
    </row>
    <row r="101" spans="1:11">
      <c r="A101" s="54" t="s">
        <v>148</v>
      </c>
      <c r="B101" s="35"/>
      <c r="C101" s="35"/>
      <c r="D101" s="35"/>
      <c r="E101" s="35"/>
      <c r="F101" s="35"/>
      <c r="G101" s="35"/>
      <c r="H101" s="35"/>
    </row>
    <row r="102" spans="1:11" ht="14.15">
      <c r="A102" s="25" t="s">
        <v>18</v>
      </c>
      <c r="B102" s="25" t="s">
        <v>52</v>
      </c>
      <c r="C102" s="25" t="s">
        <v>11</v>
      </c>
      <c r="D102" s="25"/>
      <c r="E102" s="25"/>
      <c r="F102" s="25">
        <f t="shared" ref="F102" si="54">E102-D102</f>
        <v>0</v>
      </c>
      <c r="G102" s="25" t="s">
        <v>11</v>
      </c>
      <c r="H102" s="25" t="s">
        <v>11</v>
      </c>
    </row>
    <row r="103" spans="1:11">
      <c r="A103" s="54" t="s">
        <v>209</v>
      </c>
      <c r="B103" s="35"/>
      <c r="C103" s="35"/>
      <c r="D103" s="35"/>
      <c r="E103" s="35"/>
      <c r="F103" s="35"/>
      <c r="G103" s="35"/>
      <c r="H103" s="35"/>
    </row>
    <row r="104" spans="1:11">
      <c r="A104" s="35" t="s">
        <v>54</v>
      </c>
      <c r="B104" s="35"/>
      <c r="C104" s="35"/>
      <c r="D104" s="35"/>
      <c r="E104" s="35"/>
      <c r="F104" s="35"/>
      <c r="G104" s="35"/>
      <c r="H104" s="35"/>
    </row>
    <row r="105" spans="1:11" ht="14.15">
      <c r="A105" s="25" t="s">
        <v>20</v>
      </c>
      <c r="B105" s="25" t="s">
        <v>55</v>
      </c>
      <c r="C105" s="25"/>
      <c r="D105" s="25"/>
      <c r="E105" s="25"/>
      <c r="F105" s="25"/>
      <c r="G105" s="25"/>
      <c r="H105" s="25"/>
    </row>
    <row r="106" spans="1:11" ht="14.15">
      <c r="A106" s="25"/>
      <c r="B106" s="25" t="s">
        <v>56</v>
      </c>
      <c r="C106" s="25"/>
      <c r="D106" s="25"/>
      <c r="E106" s="25"/>
      <c r="F106" s="25">
        <f t="shared" ref="F106" si="55">E106-D106</f>
        <v>0</v>
      </c>
      <c r="G106" s="25"/>
      <c r="H106" s="25"/>
    </row>
    <row r="107" spans="1:11" ht="14.15" thickBot="1">
      <c r="A107" s="44" t="s">
        <v>57</v>
      </c>
      <c r="B107" s="45"/>
      <c r="C107" s="45"/>
      <c r="D107" s="45"/>
      <c r="E107" s="45"/>
      <c r="F107" s="45"/>
      <c r="G107" s="45"/>
      <c r="H107" s="46"/>
    </row>
    <row r="108" spans="1:11" ht="14.15">
      <c r="A108" s="25"/>
      <c r="B108" s="28" t="s">
        <v>147</v>
      </c>
      <c r="C108" s="25"/>
      <c r="D108" s="25"/>
      <c r="E108" s="25"/>
      <c r="F108" s="25">
        <f t="shared" ref="F108" si="56">E108-D108</f>
        <v>0</v>
      </c>
      <c r="G108" s="25"/>
      <c r="H108" s="25"/>
    </row>
    <row r="109" spans="1:11" ht="14.15">
      <c r="A109" s="25"/>
      <c r="B109" s="25" t="s">
        <v>59</v>
      </c>
      <c r="C109" s="25"/>
      <c r="D109" s="25"/>
      <c r="E109" s="25"/>
      <c r="F109" s="25"/>
      <c r="G109" s="25"/>
      <c r="H109" s="25"/>
    </row>
    <row r="110" spans="1:11" ht="28.3">
      <c r="A110" s="25" t="s">
        <v>21</v>
      </c>
      <c r="B110" s="25" t="s">
        <v>60</v>
      </c>
      <c r="C110" s="25" t="s">
        <v>11</v>
      </c>
      <c r="D110" s="25"/>
      <c r="E110" s="25"/>
      <c r="F110" s="25"/>
      <c r="G110" s="25" t="s">
        <v>11</v>
      </c>
      <c r="H110" s="25" t="s">
        <v>11</v>
      </c>
    </row>
    <row r="111" spans="1:11" ht="22.9" customHeight="1">
      <c r="A111" s="40" t="s">
        <v>205</v>
      </c>
      <c r="B111" s="40"/>
      <c r="C111" s="40"/>
      <c r="D111" s="40"/>
      <c r="E111" s="40"/>
      <c r="F111" s="40"/>
      <c r="G111" s="40"/>
      <c r="H111" s="40"/>
      <c r="I111" s="40"/>
      <c r="J111" s="40"/>
      <c r="K111" s="40"/>
    </row>
    <row r="112" spans="1:11" ht="18" customHeight="1">
      <c r="A112" s="38" t="s">
        <v>234</v>
      </c>
      <c r="B112" s="38"/>
      <c r="C112" s="38"/>
      <c r="D112" s="38"/>
      <c r="E112" s="38"/>
      <c r="F112" s="38"/>
      <c r="G112" s="38"/>
      <c r="H112" s="38"/>
      <c r="I112" s="38"/>
      <c r="J112" s="38"/>
      <c r="K112" s="38"/>
    </row>
    <row r="113" spans="1:11" ht="18" customHeight="1">
      <c r="A113" s="38" t="s">
        <v>117</v>
      </c>
      <c r="B113" s="41"/>
      <c r="C113" s="41"/>
      <c r="D113" s="41"/>
      <c r="E113" s="41"/>
      <c r="F113" s="41"/>
      <c r="G113" s="41"/>
      <c r="H113" s="41"/>
      <c r="I113" s="41"/>
      <c r="J113" s="41"/>
      <c r="K113" s="41"/>
    </row>
    <row r="114" spans="1:11" ht="53.85" customHeight="1">
      <c r="A114" s="42" t="s">
        <v>241</v>
      </c>
      <c r="B114" s="43"/>
      <c r="C114" s="43"/>
      <c r="D114" s="43"/>
      <c r="E114" s="43"/>
      <c r="F114" s="43"/>
      <c r="G114" s="43"/>
      <c r="H114" s="43"/>
      <c r="I114" s="43"/>
      <c r="J114" s="43"/>
      <c r="K114" s="43"/>
    </row>
    <row r="115" spans="1:11" ht="33.65" customHeight="1">
      <c r="A115" s="38" t="s">
        <v>242</v>
      </c>
      <c r="B115" s="38"/>
      <c r="C115" s="38"/>
      <c r="D115" s="38"/>
      <c r="E115" s="38"/>
      <c r="F115" s="38"/>
      <c r="G115" s="38"/>
      <c r="H115" s="38"/>
      <c r="I115" s="38"/>
      <c r="J115" s="38"/>
      <c r="K115" s="38"/>
    </row>
    <row r="116" spans="1:11" ht="53.85" customHeight="1">
      <c r="A116" s="67" t="s">
        <v>225</v>
      </c>
      <c r="B116" s="67"/>
      <c r="C116" s="67"/>
      <c r="D116" s="67"/>
      <c r="E116" s="67"/>
      <c r="F116" s="67"/>
      <c r="G116" s="67"/>
      <c r="H116" s="67"/>
      <c r="I116" s="67"/>
      <c r="J116" s="67"/>
      <c r="K116" s="67"/>
    </row>
    <row r="117" spans="1:11" ht="21.05" customHeight="1">
      <c r="A117" s="38" t="s">
        <v>210</v>
      </c>
      <c r="B117" s="38"/>
      <c r="C117" s="38"/>
      <c r="D117" s="38"/>
      <c r="E117" s="38"/>
      <c r="F117" s="38"/>
      <c r="G117" s="38"/>
      <c r="H117" s="38"/>
      <c r="I117" s="38"/>
      <c r="J117" s="38"/>
      <c r="K117" s="38"/>
    </row>
    <row r="118" spans="1:11" ht="15.5">
      <c r="B118" s="10" t="s">
        <v>138</v>
      </c>
      <c r="C118" s="10"/>
      <c r="D118" s="10"/>
      <c r="E118" s="39" t="s">
        <v>139</v>
      </c>
      <c r="F118" s="39"/>
      <c r="G118" s="39"/>
    </row>
  </sheetData>
  <mergeCells count="7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2:A43"/>
    <mergeCell ref="B42:B43"/>
    <mergeCell ref="C42:E42"/>
    <mergeCell ref="F42:H42"/>
    <mergeCell ref="I42:K42"/>
    <mergeCell ref="A17:K17"/>
    <mergeCell ref="A21:K21"/>
    <mergeCell ref="A27:E27"/>
    <mergeCell ref="A34:E34"/>
    <mergeCell ref="A40:K40"/>
    <mergeCell ref="C57:E57"/>
    <mergeCell ref="F57:H57"/>
    <mergeCell ref="I57:K57"/>
    <mergeCell ref="C44:E44"/>
    <mergeCell ref="F44:H44"/>
    <mergeCell ref="I44:K44"/>
    <mergeCell ref="A47:K47"/>
    <mergeCell ref="C48:E48"/>
    <mergeCell ref="F48:H48"/>
    <mergeCell ref="I48:K48"/>
    <mergeCell ref="A52:K52"/>
    <mergeCell ref="C53:E53"/>
    <mergeCell ref="F53:H53"/>
    <mergeCell ref="I53:K53"/>
    <mergeCell ref="A56:K56"/>
    <mergeCell ref="A68:K68"/>
    <mergeCell ref="A59:K59"/>
    <mergeCell ref="A60:K60"/>
    <mergeCell ref="A61:K61"/>
    <mergeCell ref="A62:K62"/>
    <mergeCell ref="A63:K63"/>
    <mergeCell ref="A64:K64"/>
    <mergeCell ref="A65:A66"/>
    <mergeCell ref="B65:B66"/>
    <mergeCell ref="C65:E65"/>
    <mergeCell ref="F65:H65"/>
    <mergeCell ref="I65:K65"/>
    <mergeCell ref="A107:H107"/>
    <mergeCell ref="A69:K69"/>
    <mergeCell ref="A73:K73"/>
    <mergeCell ref="A74:K74"/>
    <mergeCell ref="A87:K87"/>
    <mergeCell ref="A88:K88"/>
    <mergeCell ref="A89:K89"/>
    <mergeCell ref="A90:K90"/>
    <mergeCell ref="A92:K92"/>
    <mergeCell ref="A101:H101"/>
    <mergeCell ref="A103:H103"/>
    <mergeCell ref="A104:H104"/>
    <mergeCell ref="A117:K117"/>
    <mergeCell ref="E118:G118"/>
    <mergeCell ref="A111:K111"/>
    <mergeCell ref="A112:K112"/>
    <mergeCell ref="A113:K113"/>
    <mergeCell ref="A114:K114"/>
    <mergeCell ref="A115:K115"/>
    <mergeCell ref="A116:K116"/>
  </mergeCells>
  <pageMargins left="0.7" right="0.7" top="0.75" bottom="0.75" header="0.3" footer="0.3"/>
  <pageSetup paperSize="9" scale="73" orientation="landscape" r:id="rId1"/>
  <rowBreaks count="4" manualBreakCount="4">
    <brk id="20" max="16383" man="1"/>
    <brk id="52" max="16383" man="1"/>
    <brk id="74" max="16383" man="1"/>
    <brk id="86" max="16383" man="1"/>
  </rowBreaks>
</worksheet>
</file>

<file path=xl/worksheets/sheet11.xml><?xml version="1.0" encoding="utf-8"?>
<worksheet xmlns="http://schemas.openxmlformats.org/spreadsheetml/2006/main" xmlns:r="http://schemas.openxmlformats.org/officeDocument/2006/relationships">
  <dimension ref="A1:K114"/>
  <sheetViews>
    <sheetView zoomScale="85" zoomScaleNormal="85" zoomScaleSheetLayoutView="70" workbookViewId="0">
      <selection sqref="A1:XFD1048576"/>
    </sheetView>
  </sheetViews>
  <sheetFormatPr defaultColWidth="34" defaultRowHeight="13.5"/>
  <cols>
    <col min="1" max="1" width="5.625" style="1" customWidth="1"/>
    <col min="2" max="2" width="34" style="1"/>
    <col min="3" max="3" width="12" style="1" customWidth="1"/>
    <col min="4" max="4" width="9.375" style="1" customWidth="1"/>
    <col min="5" max="5" width="12" style="1" customWidth="1"/>
    <col min="6" max="6" width="11.125" style="1" customWidth="1"/>
    <col min="7" max="7" width="9.25" style="1" customWidth="1"/>
    <col min="8" max="8" width="12.625" style="1" customWidth="1"/>
    <col min="9" max="9" width="12" style="1" customWidth="1"/>
    <col min="10" max="10" width="9.375" style="1" customWidth="1"/>
    <col min="11" max="11" width="9.25" style="1" customWidth="1"/>
    <col min="12" max="16384" width="34" style="1"/>
  </cols>
  <sheetData>
    <row r="1" spans="1:11">
      <c r="H1" s="66" t="s">
        <v>61</v>
      </c>
      <c r="I1" s="66"/>
      <c r="J1" s="66"/>
      <c r="K1" s="66"/>
    </row>
    <row r="2" spans="1:11" ht="39.049999999999997" customHeight="1">
      <c r="H2" s="66" t="s">
        <v>62</v>
      </c>
      <c r="I2" s="66"/>
      <c r="J2" s="66"/>
      <c r="K2" s="66"/>
    </row>
    <row r="3" spans="1:11" ht="18.2">
      <c r="A3" s="63" t="s">
        <v>230</v>
      </c>
      <c r="B3" s="63"/>
      <c r="C3" s="63"/>
      <c r="D3" s="63"/>
      <c r="E3" s="63"/>
      <c r="F3" s="63"/>
      <c r="G3" s="63"/>
      <c r="H3" s="63"/>
      <c r="I3" s="63"/>
      <c r="J3" s="63"/>
      <c r="K3" s="63"/>
    </row>
    <row r="4" spans="1:11" ht="34.85" customHeight="1">
      <c r="A4" s="27" t="s">
        <v>63</v>
      </c>
      <c r="B4" s="27" t="s">
        <v>126</v>
      </c>
      <c r="C4" s="27"/>
      <c r="D4" s="65" t="s">
        <v>231</v>
      </c>
      <c r="E4" s="65"/>
      <c r="F4" s="65"/>
      <c r="G4" s="65"/>
      <c r="H4" s="65"/>
      <c r="I4" s="65"/>
      <c r="J4" s="65"/>
      <c r="K4" s="65"/>
    </row>
    <row r="5" spans="1:11" ht="18" customHeight="1">
      <c r="A5" s="2"/>
      <c r="B5" s="2" t="s">
        <v>64</v>
      </c>
      <c r="C5" s="2"/>
      <c r="D5" s="62" t="s">
        <v>65</v>
      </c>
      <c r="E5" s="62"/>
      <c r="F5" s="62"/>
      <c r="G5" s="62"/>
      <c r="H5" s="62"/>
      <c r="I5" s="62"/>
      <c r="J5" s="62"/>
      <c r="K5" s="62"/>
    </row>
    <row r="6" spans="1:11" ht="35.5" customHeight="1">
      <c r="A6" s="27" t="s">
        <v>66</v>
      </c>
      <c r="B6" s="27" t="s">
        <v>127</v>
      </c>
      <c r="C6" s="27"/>
      <c r="D6" s="65" t="s">
        <v>231</v>
      </c>
      <c r="E6" s="65"/>
      <c r="F6" s="65"/>
      <c r="G6" s="65"/>
      <c r="H6" s="65"/>
      <c r="I6" s="65"/>
      <c r="J6" s="65"/>
      <c r="K6" s="65"/>
    </row>
    <row r="7" spans="1:11" ht="18" customHeight="1">
      <c r="B7" s="2" t="s">
        <v>64</v>
      </c>
      <c r="D7" s="62" t="s">
        <v>67</v>
      </c>
      <c r="E7" s="62"/>
      <c r="F7" s="62"/>
      <c r="G7" s="62"/>
      <c r="H7" s="62"/>
      <c r="I7" s="62"/>
      <c r="J7" s="62"/>
      <c r="K7" s="62"/>
    </row>
    <row r="8" spans="1:11" s="27" customFormat="1" ht="62.45" customHeight="1">
      <c r="A8" s="27" t="s">
        <v>68</v>
      </c>
      <c r="B8" s="27" t="s">
        <v>193</v>
      </c>
      <c r="C8" s="27">
        <v>1030</v>
      </c>
      <c r="D8" s="70" t="s">
        <v>194</v>
      </c>
      <c r="E8" s="70"/>
      <c r="F8" s="70"/>
      <c r="G8" s="70"/>
      <c r="H8" s="70"/>
      <c r="I8" s="70"/>
      <c r="J8" s="70"/>
      <c r="K8" s="70"/>
    </row>
    <row r="9" spans="1:11" s="2" customFormat="1" ht="18.2">
      <c r="A9" s="27"/>
      <c r="B9" s="2" t="s">
        <v>64</v>
      </c>
      <c r="C9" s="3" t="s">
        <v>71</v>
      </c>
    </row>
    <row r="10" spans="1:11" s="2" customFormat="1" ht="51" customHeight="1">
      <c r="A10" s="27" t="s">
        <v>72</v>
      </c>
      <c r="B10" s="27" t="s">
        <v>73</v>
      </c>
      <c r="C10" s="69" t="s">
        <v>195</v>
      </c>
      <c r="D10" s="69"/>
      <c r="E10" s="69"/>
      <c r="F10" s="69"/>
      <c r="G10" s="69"/>
      <c r="H10" s="69"/>
      <c r="I10" s="69"/>
      <c r="J10" s="69"/>
      <c r="K10" s="69"/>
    </row>
    <row r="11" spans="1:11" s="2" customFormat="1" ht="16.850000000000001" customHeight="1">
      <c r="A11" s="27" t="s">
        <v>74</v>
      </c>
      <c r="B11" s="64" t="s">
        <v>75</v>
      </c>
      <c r="C11" s="64"/>
      <c r="D11" s="64"/>
      <c r="E11" s="64"/>
      <c r="F11" s="64"/>
      <c r="G11" s="64"/>
      <c r="H11" s="64"/>
      <c r="I11" s="64"/>
      <c r="J11" s="64"/>
      <c r="K11" s="64"/>
    </row>
    <row r="12" spans="1:11" ht="24.05" customHeight="1">
      <c r="A12" s="60" t="s">
        <v>232</v>
      </c>
      <c r="B12" s="61"/>
      <c r="C12" s="61"/>
      <c r="D12" s="61"/>
      <c r="E12" s="61"/>
      <c r="F12" s="61"/>
      <c r="G12" s="61"/>
      <c r="H12" s="61"/>
      <c r="I12" s="61"/>
      <c r="J12" s="61"/>
      <c r="K12" s="61"/>
    </row>
    <row r="13" spans="1:11" ht="16.850000000000001" customHeight="1">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18">
        <v>114.51900000000001</v>
      </c>
      <c r="D16" s="18"/>
      <c r="E16" s="18">
        <f>C16+D16</f>
        <v>114.51900000000001</v>
      </c>
      <c r="F16" s="18">
        <v>111.83799999999999</v>
      </c>
      <c r="G16" s="18"/>
      <c r="H16" s="18">
        <f>F16+G16</f>
        <v>111.83799999999999</v>
      </c>
      <c r="I16" s="18">
        <f>C16-F16</f>
        <v>2.6810000000000116</v>
      </c>
      <c r="J16" s="18">
        <f>D16-G16</f>
        <v>0</v>
      </c>
      <c r="K16" s="18">
        <f>I16+J16</f>
        <v>2.6810000000000116</v>
      </c>
    </row>
    <row r="17" spans="1:11" ht="36.700000000000003" customHeight="1">
      <c r="A17" s="60" t="s">
        <v>226</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59.25" customHeight="1">
      <c r="A19" s="26">
        <v>1</v>
      </c>
      <c r="B19" s="25" t="s">
        <v>196</v>
      </c>
      <c r="C19" s="18">
        <v>114.51900000000001</v>
      </c>
      <c r="D19" s="18"/>
      <c r="E19" s="18">
        <f>C19+D19</f>
        <v>114.51900000000001</v>
      </c>
      <c r="F19" s="18">
        <v>111.83799999999999</v>
      </c>
      <c r="G19" s="18"/>
      <c r="H19" s="18">
        <f>F19+G19</f>
        <v>111.83799999999999</v>
      </c>
      <c r="I19" s="18">
        <f t="shared" ref="I19:J19" si="0">C19-F19</f>
        <v>2.6810000000000116</v>
      </c>
      <c r="J19" s="18">
        <f t="shared" si="0"/>
        <v>0</v>
      </c>
      <c r="K19" s="18">
        <f t="shared" ref="K19" si="1">I19+J19</f>
        <v>2.6810000000000116</v>
      </c>
    </row>
    <row r="20" spans="1:11" ht="21.55" customHeight="1">
      <c r="A20" s="60" t="s">
        <v>180</v>
      </c>
      <c r="B20" s="61"/>
      <c r="C20" s="61"/>
      <c r="D20" s="61"/>
      <c r="E20" s="61"/>
      <c r="F20" s="61"/>
      <c r="G20" s="61"/>
      <c r="H20" s="61"/>
      <c r="I20" s="61"/>
      <c r="J20" s="61"/>
      <c r="K20" s="61"/>
    </row>
    <row r="21" spans="1:11" ht="34.35">
      <c r="A21" s="25" t="s">
        <v>7</v>
      </c>
      <c r="B21" s="25" t="s">
        <v>8</v>
      </c>
      <c r="C21" s="6" t="s">
        <v>91</v>
      </c>
      <c r="D21" s="6" t="s">
        <v>92</v>
      </c>
      <c r="E21" s="6" t="s">
        <v>93</v>
      </c>
    </row>
    <row r="22" spans="1:11" ht="14.15">
      <c r="A22" s="25" t="s">
        <v>5</v>
      </c>
      <c r="B22" s="25" t="s">
        <v>10</v>
      </c>
      <c r="C22" s="25" t="s">
        <v>11</v>
      </c>
      <c r="D22" s="25"/>
      <c r="E22" s="25" t="s">
        <v>11</v>
      </c>
    </row>
    <row r="23" spans="1:11" ht="14.15">
      <c r="A23" s="25"/>
      <c r="B23" s="25" t="s">
        <v>12</v>
      </c>
      <c r="C23" s="25"/>
      <c r="D23" s="25"/>
      <c r="E23" s="25"/>
    </row>
    <row r="24" spans="1:11" ht="14.15">
      <c r="A24" s="25" t="s">
        <v>13</v>
      </c>
      <c r="B24" s="25" t="s">
        <v>14</v>
      </c>
      <c r="C24" s="25" t="s">
        <v>11</v>
      </c>
      <c r="D24" s="25"/>
      <c r="E24" s="25" t="s">
        <v>11</v>
      </c>
    </row>
    <row r="25" spans="1:11" ht="14.15">
      <c r="A25" s="25" t="s">
        <v>15</v>
      </c>
      <c r="B25" s="25" t="s">
        <v>16</v>
      </c>
      <c r="C25" s="25" t="s">
        <v>11</v>
      </c>
      <c r="D25" s="25"/>
      <c r="E25" s="25" t="s">
        <v>11</v>
      </c>
    </row>
    <row r="26" spans="1:11">
      <c r="A26" s="35" t="s">
        <v>17</v>
      </c>
      <c r="B26" s="35"/>
      <c r="C26" s="35"/>
      <c r="D26" s="35"/>
      <c r="E26" s="35"/>
    </row>
    <row r="27" spans="1:11" ht="14.15">
      <c r="A27" s="25" t="s">
        <v>18</v>
      </c>
      <c r="B27" s="25" t="s">
        <v>19</v>
      </c>
      <c r="C27" s="26">
        <f>SUM(C29:C32)</f>
        <v>0</v>
      </c>
      <c r="D27" s="26">
        <f t="shared" ref="D27:E27" si="2">SUM(D29:D32)</f>
        <v>0</v>
      </c>
      <c r="E27" s="26">
        <f t="shared" si="2"/>
        <v>0</v>
      </c>
    </row>
    <row r="28" spans="1:11" ht="14.15">
      <c r="A28" s="25"/>
      <c r="B28" s="25" t="s">
        <v>12</v>
      </c>
      <c r="C28" s="26"/>
      <c r="D28" s="26"/>
      <c r="E28" s="26"/>
    </row>
    <row r="29" spans="1:11" ht="14.15">
      <c r="A29" s="25" t="s">
        <v>20</v>
      </c>
      <c r="B29" s="25" t="s">
        <v>14</v>
      </c>
      <c r="C29" s="26"/>
      <c r="D29" s="26"/>
      <c r="E29" s="26">
        <f>C29-D29</f>
        <v>0</v>
      </c>
    </row>
    <row r="30" spans="1:11" ht="14.15">
      <c r="A30" s="25" t="s">
        <v>21</v>
      </c>
      <c r="B30" s="25" t="s">
        <v>22</v>
      </c>
      <c r="C30" s="26"/>
      <c r="D30" s="26"/>
      <c r="E30" s="26">
        <f t="shared" ref="E30:E32" si="3">C30-D30</f>
        <v>0</v>
      </c>
    </row>
    <row r="31" spans="1:11" ht="14.15">
      <c r="A31" s="25" t="s">
        <v>23</v>
      </c>
      <c r="B31" s="25" t="s">
        <v>24</v>
      </c>
      <c r="C31" s="26"/>
      <c r="D31" s="26"/>
      <c r="E31" s="26">
        <f t="shared" si="3"/>
        <v>0</v>
      </c>
    </row>
    <row r="32" spans="1:11" ht="14.15">
      <c r="A32" s="25" t="s">
        <v>25</v>
      </c>
      <c r="B32" s="25" t="s">
        <v>26</v>
      </c>
      <c r="C32" s="26"/>
      <c r="D32" s="26"/>
      <c r="E32" s="26">
        <f t="shared" si="3"/>
        <v>0</v>
      </c>
    </row>
    <row r="33" spans="1:11" ht="37.85" customHeight="1">
      <c r="A33" s="54" t="s">
        <v>158</v>
      </c>
      <c r="B33" s="35"/>
      <c r="C33" s="35"/>
      <c r="D33" s="35"/>
      <c r="E33" s="35"/>
    </row>
    <row r="34" spans="1:11" ht="14.15">
      <c r="A34" s="25" t="s">
        <v>28</v>
      </c>
      <c r="B34" s="25" t="s">
        <v>29</v>
      </c>
      <c r="C34" s="25" t="s">
        <v>11</v>
      </c>
      <c r="D34" s="25"/>
      <c r="E34" s="25"/>
    </row>
    <row r="35" spans="1:11" ht="14.15">
      <c r="A35" s="25"/>
      <c r="B35" s="25" t="s">
        <v>12</v>
      </c>
      <c r="C35" s="25"/>
      <c r="D35" s="25"/>
      <c r="E35" s="25"/>
    </row>
    <row r="36" spans="1:11" ht="14.15">
      <c r="A36" s="25" t="s">
        <v>30</v>
      </c>
      <c r="B36" s="25" t="s">
        <v>14</v>
      </c>
      <c r="C36" s="25" t="s">
        <v>11</v>
      </c>
      <c r="D36" s="25"/>
      <c r="E36" s="25"/>
    </row>
    <row r="37" spans="1:11" ht="14.15">
      <c r="A37" s="25" t="s">
        <v>31</v>
      </c>
      <c r="B37" s="25" t="s">
        <v>26</v>
      </c>
      <c r="C37" s="25" t="s">
        <v>11</v>
      </c>
      <c r="D37" s="25"/>
      <c r="E37" s="25"/>
    </row>
    <row r="39" spans="1:11" ht="16.149999999999999" customHeight="1">
      <c r="A39" s="60" t="s">
        <v>409</v>
      </c>
      <c r="B39" s="61"/>
      <c r="C39" s="61"/>
      <c r="D39" s="61"/>
      <c r="E39" s="61"/>
      <c r="F39" s="61"/>
      <c r="G39" s="61"/>
      <c r="H39" s="61"/>
      <c r="I39" s="61"/>
      <c r="J39" s="61"/>
      <c r="K39" s="61"/>
    </row>
    <row r="41" spans="1:11">
      <c r="A41" s="35" t="s">
        <v>7</v>
      </c>
      <c r="B41" s="35" t="s">
        <v>8</v>
      </c>
      <c r="C41" s="35" t="s">
        <v>32</v>
      </c>
      <c r="D41" s="35"/>
      <c r="E41" s="35"/>
      <c r="F41" s="35" t="s">
        <v>33</v>
      </c>
      <c r="G41" s="35"/>
      <c r="H41" s="35"/>
      <c r="I41" s="35" t="s">
        <v>9</v>
      </c>
      <c r="J41" s="35"/>
      <c r="K41" s="35"/>
    </row>
    <row r="42" spans="1:11" ht="21.55">
      <c r="A42" s="35"/>
      <c r="B42" s="35"/>
      <c r="C42" s="7" t="s">
        <v>153</v>
      </c>
      <c r="D42" s="7" t="s">
        <v>119</v>
      </c>
      <c r="E42" s="4" t="s">
        <v>78</v>
      </c>
      <c r="F42" s="7" t="s">
        <v>153</v>
      </c>
      <c r="G42" s="7" t="s">
        <v>119</v>
      </c>
      <c r="H42" s="4" t="s">
        <v>78</v>
      </c>
      <c r="I42" s="7" t="s">
        <v>153</v>
      </c>
      <c r="J42" s="7" t="s">
        <v>119</v>
      </c>
      <c r="K42" s="4" t="s">
        <v>78</v>
      </c>
    </row>
    <row r="43" spans="1:11" s="8" customFormat="1" ht="14.15">
      <c r="A43" s="29" t="s">
        <v>96</v>
      </c>
      <c r="B43" s="29" t="s">
        <v>97</v>
      </c>
      <c r="C43" s="59"/>
      <c r="D43" s="59"/>
      <c r="E43" s="59"/>
      <c r="F43" s="59"/>
      <c r="G43" s="59"/>
      <c r="H43" s="59"/>
      <c r="I43" s="59"/>
      <c r="J43" s="59"/>
      <c r="K43" s="59"/>
    </row>
    <row r="44" spans="1:11">
      <c r="A44" s="25">
        <v>1</v>
      </c>
      <c r="B44" s="25" t="s">
        <v>410</v>
      </c>
      <c r="C44" s="21">
        <v>114519</v>
      </c>
      <c r="D44" s="15"/>
      <c r="E44" s="15">
        <f t="shared" ref="E44" si="4">C44+D44</f>
        <v>114519</v>
      </c>
      <c r="F44" s="15">
        <v>111837.65</v>
      </c>
      <c r="G44" s="15"/>
      <c r="H44" s="15">
        <f t="shared" ref="H44" si="5">F44+G44</f>
        <v>111837.65</v>
      </c>
      <c r="I44" s="22">
        <f>F44-C44</f>
        <v>-2681.3500000000058</v>
      </c>
      <c r="J44" s="15">
        <f t="shared" ref="J44" si="6">G44-D44</f>
        <v>0</v>
      </c>
      <c r="K44" s="15">
        <f t="shared" ref="K44" si="7">I44+J44</f>
        <v>-2681.3500000000058</v>
      </c>
    </row>
    <row r="45" spans="1:11" ht="17.5" customHeight="1">
      <c r="A45" s="34" t="s">
        <v>411</v>
      </c>
      <c r="B45" s="59"/>
      <c r="C45" s="59"/>
      <c r="D45" s="59"/>
      <c r="E45" s="59"/>
      <c r="F45" s="59"/>
      <c r="G45" s="59"/>
      <c r="H45" s="59"/>
      <c r="I45" s="59"/>
      <c r="J45" s="59"/>
      <c r="K45" s="59"/>
    </row>
    <row r="46" spans="1:11" s="8" customFormat="1" ht="14.15">
      <c r="A46" s="29" t="s">
        <v>98</v>
      </c>
      <c r="B46" s="29" t="s">
        <v>99</v>
      </c>
      <c r="C46" s="59"/>
      <c r="D46" s="59"/>
      <c r="E46" s="59"/>
      <c r="F46" s="59"/>
      <c r="G46" s="59"/>
      <c r="H46" s="59"/>
      <c r="I46" s="59"/>
      <c r="J46" s="59"/>
      <c r="K46" s="59"/>
    </row>
    <row r="47" spans="1:11" ht="26.95">
      <c r="A47" s="25">
        <v>2</v>
      </c>
      <c r="B47" s="25" t="s">
        <v>197</v>
      </c>
      <c r="C47" s="26">
        <v>1</v>
      </c>
      <c r="D47" s="26"/>
      <c r="E47" s="26">
        <f>C47+D47</f>
        <v>1</v>
      </c>
      <c r="F47" s="26">
        <v>1</v>
      </c>
      <c r="G47" s="26"/>
      <c r="H47" s="26">
        <f>F47+G47</f>
        <v>1</v>
      </c>
      <c r="I47" s="26">
        <f t="shared" ref="I47:J49" si="8">F47-C47</f>
        <v>0</v>
      </c>
      <c r="J47" s="26">
        <f t="shared" si="8"/>
        <v>0</v>
      </c>
      <c r="K47" s="26">
        <f>I47+J47</f>
        <v>0</v>
      </c>
    </row>
    <row r="48" spans="1:11" ht="26.95">
      <c r="A48" s="25">
        <v>3</v>
      </c>
      <c r="B48" s="25" t="s">
        <v>198</v>
      </c>
      <c r="C48" s="26">
        <v>1</v>
      </c>
      <c r="D48" s="26"/>
      <c r="E48" s="26">
        <f>C48+D48</f>
        <v>1</v>
      </c>
      <c r="F48" s="26">
        <v>1</v>
      </c>
      <c r="G48" s="26"/>
      <c r="H48" s="26">
        <f>F48+G48</f>
        <v>1</v>
      </c>
      <c r="I48" s="26">
        <f t="shared" si="8"/>
        <v>0</v>
      </c>
      <c r="J48" s="26">
        <f t="shared" si="8"/>
        <v>0</v>
      </c>
      <c r="K48" s="26">
        <f>I48+J48</f>
        <v>0</v>
      </c>
    </row>
    <row r="49" spans="1:11" ht="40.4">
      <c r="A49" s="25">
        <v>4</v>
      </c>
      <c r="B49" s="25" t="s">
        <v>199</v>
      </c>
      <c r="C49" s="26">
        <v>25</v>
      </c>
      <c r="D49" s="26"/>
      <c r="E49" s="26">
        <f>C49+D49</f>
        <v>25</v>
      </c>
      <c r="F49" s="26">
        <v>25</v>
      </c>
      <c r="G49" s="26"/>
      <c r="H49" s="26">
        <f>F49+G49</f>
        <v>25</v>
      </c>
      <c r="I49" s="26">
        <f t="shared" si="8"/>
        <v>0</v>
      </c>
      <c r="J49" s="26">
        <f t="shared" si="8"/>
        <v>0</v>
      </c>
      <c r="K49" s="26">
        <f>I49+J49</f>
        <v>0</v>
      </c>
    </row>
    <row r="50" spans="1:11" ht="16.149999999999999" customHeight="1">
      <c r="A50" s="34" t="s">
        <v>184</v>
      </c>
      <c r="B50" s="35"/>
      <c r="C50" s="35"/>
      <c r="D50" s="35"/>
      <c r="E50" s="35"/>
      <c r="F50" s="35"/>
      <c r="G50" s="35"/>
      <c r="H50" s="35"/>
      <c r="I50" s="35"/>
      <c r="J50" s="35"/>
      <c r="K50" s="35"/>
    </row>
    <row r="51" spans="1:11" s="8" customFormat="1" ht="14.15">
      <c r="A51" s="29" t="s">
        <v>100</v>
      </c>
      <c r="B51" s="29" t="s">
        <v>101</v>
      </c>
      <c r="C51" s="59"/>
      <c r="D51" s="59"/>
      <c r="E51" s="59"/>
      <c r="F51" s="59"/>
      <c r="G51" s="59"/>
      <c r="H51" s="59"/>
      <c r="I51" s="59"/>
      <c r="J51" s="59"/>
      <c r="K51" s="59"/>
    </row>
    <row r="52" spans="1:11" ht="28.3">
      <c r="A52" s="25">
        <v>5</v>
      </c>
      <c r="B52" s="11" t="s">
        <v>200</v>
      </c>
      <c r="C52" s="15">
        <v>114519</v>
      </c>
      <c r="D52" s="15"/>
      <c r="E52" s="15">
        <f t="shared" ref="E52" si="9">C52+D52</f>
        <v>114519</v>
      </c>
      <c r="F52" s="15">
        <v>111837.65</v>
      </c>
      <c r="G52" s="26"/>
      <c r="H52" s="26">
        <f t="shared" ref="H52:H53" si="10">F52+G52</f>
        <v>111837.65</v>
      </c>
      <c r="I52" s="26">
        <f t="shared" ref="I52:J53" si="11">F52-C52</f>
        <v>-2681.3500000000058</v>
      </c>
      <c r="J52" s="26">
        <f t="shared" si="11"/>
        <v>0</v>
      </c>
      <c r="K52" s="26">
        <f t="shared" ref="K52:K53" si="12">I52+J52</f>
        <v>-2681.3500000000058</v>
      </c>
    </row>
    <row r="53" spans="1:11" ht="55.55" customHeight="1">
      <c r="A53" s="25">
        <v>6</v>
      </c>
      <c r="B53" s="11" t="s">
        <v>201</v>
      </c>
      <c r="C53" s="26">
        <v>4580.76</v>
      </c>
      <c r="D53" s="26"/>
      <c r="E53" s="26">
        <f t="shared" ref="E53" si="13">C53+D53</f>
        <v>4580.76</v>
      </c>
      <c r="F53" s="26">
        <v>4473.51</v>
      </c>
      <c r="G53" s="26"/>
      <c r="H53" s="26">
        <f t="shared" si="10"/>
        <v>4473.51</v>
      </c>
      <c r="I53" s="26">
        <f t="shared" si="11"/>
        <v>-107.25</v>
      </c>
      <c r="J53" s="26">
        <f t="shared" si="11"/>
        <v>0</v>
      </c>
      <c r="K53" s="26">
        <f t="shared" si="12"/>
        <v>-107.25</v>
      </c>
    </row>
    <row r="54" spans="1:11" ht="18" customHeight="1">
      <c r="A54" s="54" t="s">
        <v>227</v>
      </c>
      <c r="B54" s="35"/>
      <c r="C54" s="35"/>
      <c r="D54" s="35"/>
      <c r="E54" s="35"/>
      <c r="F54" s="35"/>
      <c r="G54" s="35"/>
      <c r="H54" s="35"/>
      <c r="I54" s="35"/>
      <c r="J54" s="35"/>
      <c r="K54" s="35"/>
    </row>
    <row r="55" spans="1:11" s="8" customFormat="1" ht="14.15">
      <c r="A55" s="29">
        <v>4</v>
      </c>
      <c r="B55" s="24" t="s">
        <v>124</v>
      </c>
      <c r="C55" s="59"/>
      <c r="D55" s="59"/>
      <c r="E55" s="59"/>
      <c r="F55" s="59"/>
      <c r="G55" s="59"/>
      <c r="H55" s="59"/>
      <c r="I55" s="59"/>
      <c r="J55" s="59"/>
      <c r="K55" s="59"/>
    </row>
    <row r="56" spans="1:11" ht="40.4">
      <c r="A56" s="25">
        <v>7</v>
      </c>
      <c r="B56" s="25" t="s">
        <v>202</v>
      </c>
      <c r="C56" s="26">
        <v>100</v>
      </c>
      <c r="D56" s="26"/>
      <c r="E56" s="26">
        <f t="shared" ref="E56" si="14">C56+D56</f>
        <v>100</v>
      </c>
      <c r="F56" s="26">
        <v>100</v>
      </c>
      <c r="G56" s="26"/>
      <c r="H56" s="26">
        <f t="shared" ref="H56" si="15">F56+G56</f>
        <v>100</v>
      </c>
      <c r="I56" s="26">
        <f t="shared" ref="I56:J56" si="16">F56-C56</f>
        <v>0</v>
      </c>
      <c r="J56" s="26">
        <f t="shared" si="16"/>
        <v>0</v>
      </c>
      <c r="K56" s="26">
        <f t="shared" ref="K56" si="17">I56+J56</f>
        <v>0</v>
      </c>
    </row>
    <row r="57" spans="1:11" ht="14.5" customHeight="1">
      <c r="A57" s="34" t="s">
        <v>125</v>
      </c>
      <c r="B57" s="35"/>
      <c r="C57" s="35"/>
      <c r="D57" s="35"/>
      <c r="E57" s="35"/>
      <c r="F57" s="35"/>
      <c r="G57" s="35"/>
      <c r="H57" s="35"/>
      <c r="I57" s="35"/>
      <c r="J57" s="35"/>
      <c r="K57" s="35"/>
    </row>
    <row r="58" spans="1:11" ht="33" customHeight="1">
      <c r="A58" s="55" t="s">
        <v>103</v>
      </c>
      <c r="B58" s="56"/>
      <c r="C58" s="56"/>
      <c r="D58" s="56"/>
      <c r="E58" s="56"/>
      <c r="F58" s="56"/>
      <c r="G58" s="56"/>
      <c r="H58" s="56"/>
      <c r="I58" s="56"/>
      <c r="J58" s="56"/>
      <c r="K58" s="56"/>
    </row>
    <row r="59" spans="1:11" ht="13.15" customHeight="1">
      <c r="A59" s="51" t="s">
        <v>191</v>
      </c>
      <c r="B59" s="51"/>
      <c r="C59" s="51"/>
      <c r="D59" s="51"/>
      <c r="E59" s="51"/>
      <c r="F59" s="51"/>
      <c r="G59" s="51"/>
      <c r="H59" s="51"/>
      <c r="I59" s="51"/>
      <c r="J59" s="51"/>
      <c r="K59" s="51"/>
    </row>
    <row r="60" spans="1:11" ht="13.15" customHeight="1">
      <c r="A60" s="57" t="s">
        <v>104</v>
      </c>
      <c r="B60" s="57"/>
      <c r="C60" s="57"/>
      <c r="D60" s="57"/>
      <c r="E60" s="57"/>
      <c r="F60" s="57"/>
      <c r="G60" s="57"/>
      <c r="H60" s="57"/>
      <c r="I60" s="57"/>
      <c r="J60" s="57"/>
      <c r="K60" s="57"/>
    </row>
    <row r="61" spans="1:11">
      <c r="A61" s="51" t="s">
        <v>105</v>
      </c>
      <c r="B61" s="51"/>
      <c r="C61" s="51"/>
      <c r="D61" s="51"/>
      <c r="E61" s="51"/>
      <c r="F61" s="51"/>
      <c r="G61" s="51"/>
      <c r="H61" s="51"/>
      <c r="I61" s="51"/>
      <c r="J61" s="51"/>
      <c r="K61" s="51"/>
    </row>
    <row r="62" spans="1:11" ht="17.5" customHeight="1">
      <c r="A62" s="53" t="s">
        <v>37</v>
      </c>
      <c r="B62" s="53"/>
      <c r="C62" s="53"/>
      <c r="D62" s="53"/>
      <c r="E62" s="53"/>
      <c r="F62" s="53"/>
      <c r="G62" s="53"/>
      <c r="H62" s="53"/>
      <c r="I62" s="53"/>
      <c r="J62" s="53"/>
      <c r="K62" s="53"/>
    </row>
    <row r="63" spans="1:11" ht="28.1" customHeight="1">
      <c r="A63" s="35" t="s">
        <v>7</v>
      </c>
      <c r="B63" s="35" t="s">
        <v>8</v>
      </c>
      <c r="C63" s="37" t="s">
        <v>38</v>
      </c>
      <c r="D63" s="37"/>
      <c r="E63" s="37"/>
      <c r="F63" s="37" t="s">
        <v>39</v>
      </c>
      <c r="G63" s="37"/>
      <c r="H63" s="37"/>
      <c r="I63" s="58" t="s">
        <v>106</v>
      </c>
      <c r="J63" s="37"/>
      <c r="K63" s="37"/>
    </row>
    <row r="64" spans="1:11" s="5" customFormat="1" ht="20.55" customHeight="1">
      <c r="A64" s="35"/>
      <c r="B64" s="35"/>
      <c r="C64" s="4" t="s">
        <v>76</v>
      </c>
      <c r="D64" s="4" t="s">
        <v>77</v>
      </c>
      <c r="E64" s="4" t="s">
        <v>78</v>
      </c>
      <c r="F64" s="4" t="s">
        <v>76</v>
      </c>
      <c r="G64" s="4" t="s">
        <v>77</v>
      </c>
      <c r="H64" s="4" t="s">
        <v>78</v>
      </c>
      <c r="I64" s="4" t="s">
        <v>76</v>
      </c>
      <c r="J64" s="4" t="s">
        <v>77</v>
      </c>
      <c r="K64" s="4" t="s">
        <v>78</v>
      </c>
    </row>
    <row r="65" spans="1:11" ht="18" customHeight="1">
      <c r="A65" s="25"/>
      <c r="B65" s="25" t="s">
        <v>40</v>
      </c>
      <c r="C65" s="18">
        <v>96.784999999999997</v>
      </c>
      <c r="D65" s="18"/>
      <c r="E65" s="18">
        <f>C65+D65</f>
        <v>96.784999999999997</v>
      </c>
      <c r="F65" s="18">
        <v>111.83799999999999</v>
      </c>
      <c r="G65" s="18"/>
      <c r="H65" s="18">
        <f>F65+G65</f>
        <v>111.83799999999999</v>
      </c>
      <c r="I65" s="18">
        <f>F65/C65*100-100</f>
        <v>15.553029911659848</v>
      </c>
      <c r="J65" s="18"/>
      <c r="K65" s="18">
        <f>H65/E65*100-100</f>
        <v>15.553029911659848</v>
      </c>
    </row>
    <row r="66" spans="1:11" ht="28.95" customHeight="1">
      <c r="A66" s="36" t="s">
        <v>107</v>
      </c>
      <c r="B66" s="36"/>
      <c r="C66" s="36"/>
      <c r="D66" s="36"/>
      <c r="E66" s="36"/>
      <c r="F66" s="36"/>
      <c r="G66" s="36"/>
      <c r="H66" s="36"/>
      <c r="I66" s="36"/>
      <c r="J66" s="36"/>
      <c r="K66" s="36"/>
    </row>
    <row r="67" spans="1:11" ht="20.55" customHeight="1">
      <c r="A67" s="47" t="s">
        <v>203</v>
      </c>
      <c r="B67" s="47"/>
      <c r="C67" s="47"/>
      <c r="D67" s="47"/>
      <c r="E67" s="47"/>
      <c r="F67" s="47"/>
      <c r="G67" s="47"/>
      <c r="H67" s="47"/>
      <c r="I67" s="47"/>
      <c r="J67" s="47"/>
      <c r="K67" s="47"/>
    </row>
    <row r="68" spans="1:11" ht="14.15">
      <c r="A68" s="25"/>
      <c r="B68" s="25" t="s">
        <v>12</v>
      </c>
      <c r="C68" s="25"/>
      <c r="D68" s="25"/>
      <c r="E68" s="25"/>
      <c r="F68" s="9"/>
      <c r="G68" s="9"/>
      <c r="H68" s="9"/>
      <c r="I68" s="9"/>
      <c r="J68" s="9"/>
      <c r="K68" s="9"/>
    </row>
    <row r="69" spans="1:11" ht="53.85">
      <c r="A69" s="25"/>
      <c r="B69" s="25" t="s">
        <v>196</v>
      </c>
      <c r="C69" s="18">
        <v>96.784999999999997</v>
      </c>
      <c r="D69" s="18"/>
      <c r="E69" s="18">
        <f>C69+D69</f>
        <v>96.784999999999997</v>
      </c>
      <c r="F69" s="18">
        <v>111.83799999999999</v>
      </c>
      <c r="G69" s="19"/>
      <c r="H69" s="19">
        <f>F69+G69</f>
        <v>111.83799999999999</v>
      </c>
      <c r="I69" s="19">
        <f>F69/C69*100-100</f>
        <v>15.553029911659848</v>
      </c>
      <c r="J69" s="19"/>
      <c r="K69" s="19">
        <f>H69/E69*100-100</f>
        <v>15.553029911659848</v>
      </c>
    </row>
    <row r="70" spans="1:11" ht="30.65" customHeight="1">
      <c r="A70" s="48" t="s">
        <v>109</v>
      </c>
      <c r="B70" s="37"/>
      <c r="C70" s="37"/>
      <c r="D70" s="37"/>
      <c r="E70" s="37"/>
      <c r="F70" s="37"/>
      <c r="G70" s="37"/>
      <c r="H70" s="37"/>
      <c r="I70" s="37"/>
      <c r="J70" s="37"/>
      <c r="K70" s="37"/>
    </row>
    <row r="71" spans="1:11" ht="20.55" customHeight="1">
      <c r="A71" s="47" t="s">
        <v>203</v>
      </c>
      <c r="B71" s="47"/>
      <c r="C71" s="47"/>
      <c r="D71" s="47"/>
      <c r="E71" s="47"/>
      <c r="F71" s="47"/>
      <c r="G71" s="47"/>
      <c r="H71" s="47"/>
      <c r="I71" s="47"/>
      <c r="J71" s="47"/>
      <c r="K71" s="47"/>
    </row>
    <row r="72" spans="1:11" s="8" customFormat="1" ht="14.15">
      <c r="A72" s="29" t="s">
        <v>96</v>
      </c>
      <c r="B72" s="29" t="s">
        <v>169</v>
      </c>
      <c r="C72" s="26"/>
      <c r="D72" s="26"/>
      <c r="E72" s="26"/>
      <c r="F72" s="26"/>
      <c r="G72" s="26"/>
      <c r="H72" s="26"/>
      <c r="I72" s="13"/>
      <c r="J72" s="13"/>
      <c r="K72" s="13"/>
    </row>
    <row r="73" spans="1:11">
      <c r="A73" s="25"/>
      <c r="B73" s="25" t="s">
        <v>410</v>
      </c>
      <c r="C73" s="15">
        <v>96784.82</v>
      </c>
      <c r="D73" s="14"/>
      <c r="E73" s="14">
        <f>C73+D73</f>
        <v>96784.82</v>
      </c>
      <c r="F73" s="15">
        <v>111837.65</v>
      </c>
      <c r="G73" s="6"/>
      <c r="H73" s="6">
        <f t="shared" ref="H73" si="18">F73+G73</f>
        <v>111837.65</v>
      </c>
      <c r="I73" s="20">
        <f>F73/C73*100-100</f>
        <v>15.552883189739859</v>
      </c>
      <c r="J73" s="20"/>
      <c r="K73" s="20">
        <f t="shared" ref="K73" si="19">H73/E73*100-100</f>
        <v>15.552883189739859</v>
      </c>
    </row>
    <row r="74" spans="1:11" s="8" customFormat="1" ht="14.15">
      <c r="A74" s="29" t="s">
        <v>98</v>
      </c>
      <c r="B74" s="29" t="s">
        <v>170</v>
      </c>
      <c r="C74" s="31"/>
      <c r="D74" s="31"/>
      <c r="E74" s="31"/>
      <c r="F74" s="31"/>
      <c r="G74" s="31"/>
      <c r="H74" s="31"/>
      <c r="I74" s="13"/>
      <c r="J74" s="13"/>
      <c r="K74" s="13"/>
    </row>
    <row r="75" spans="1:11" ht="26.95">
      <c r="A75" s="25"/>
      <c r="B75" s="25" t="s">
        <v>197</v>
      </c>
      <c r="C75" s="26">
        <v>1</v>
      </c>
      <c r="D75" s="26"/>
      <c r="E75" s="26">
        <f>C75+D75</f>
        <v>1</v>
      </c>
      <c r="F75" s="26">
        <v>1</v>
      </c>
      <c r="G75" s="26"/>
      <c r="H75" s="26">
        <f t="shared" ref="H75:H77" si="20">F75+G75</f>
        <v>1</v>
      </c>
      <c r="I75" s="13">
        <f t="shared" ref="I75:I77" si="21">F75/C75*100-100</f>
        <v>0</v>
      </c>
      <c r="J75" s="13"/>
      <c r="K75" s="13">
        <f t="shared" ref="K75:K77" si="22">H75/E75*100-100</f>
        <v>0</v>
      </c>
    </row>
    <row r="76" spans="1:11" ht="26.95">
      <c r="A76" s="25"/>
      <c r="B76" s="25" t="s">
        <v>198</v>
      </c>
      <c r="C76" s="26">
        <v>1</v>
      </c>
      <c r="D76" s="26"/>
      <c r="E76" s="26">
        <f>C76+D76</f>
        <v>1</v>
      </c>
      <c r="F76" s="26">
        <v>1</v>
      </c>
      <c r="G76" s="26"/>
      <c r="H76" s="26">
        <f t="shared" si="20"/>
        <v>1</v>
      </c>
      <c r="I76" s="13">
        <f t="shared" si="21"/>
        <v>0</v>
      </c>
      <c r="J76" s="13"/>
      <c r="K76" s="13">
        <f t="shared" si="22"/>
        <v>0</v>
      </c>
    </row>
    <row r="77" spans="1:11" ht="40.4">
      <c r="A77" s="25"/>
      <c r="B77" s="25" t="s">
        <v>199</v>
      </c>
      <c r="C77" s="26">
        <v>25</v>
      </c>
      <c r="D77" s="26"/>
      <c r="E77" s="26">
        <f>C77+D77</f>
        <v>25</v>
      </c>
      <c r="F77" s="26">
        <v>25</v>
      </c>
      <c r="G77" s="26"/>
      <c r="H77" s="26">
        <f t="shared" si="20"/>
        <v>25</v>
      </c>
      <c r="I77" s="13">
        <f t="shared" si="21"/>
        <v>0</v>
      </c>
      <c r="J77" s="13"/>
      <c r="K77" s="13">
        <f t="shared" si="22"/>
        <v>0</v>
      </c>
    </row>
    <row r="78" spans="1:11" s="8" customFormat="1" ht="14.15">
      <c r="A78" s="29" t="s">
        <v>100</v>
      </c>
      <c r="B78" s="29" t="s">
        <v>171</v>
      </c>
      <c r="C78" s="31"/>
      <c r="D78" s="31"/>
      <c r="E78" s="31"/>
      <c r="F78" s="31"/>
      <c r="G78" s="31"/>
      <c r="H78" s="31"/>
      <c r="I78" s="13"/>
      <c r="J78" s="13"/>
      <c r="K78" s="13"/>
    </row>
    <row r="79" spans="1:11" ht="28.3">
      <c r="A79" s="25"/>
      <c r="B79" s="11" t="s">
        <v>200</v>
      </c>
      <c r="C79" s="15">
        <v>96784.82</v>
      </c>
      <c r="D79" s="14"/>
      <c r="E79" s="12">
        <f>C79+D79</f>
        <v>96784.82</v>
      </c>
      <c r="F79" s="15">
        <v>111837.65</v>
      </c>
      <c r="G79" s="26"/>
      <c r="H79" s="26">
        <f t="shared" ref="H79:H80" si="23">F79+G79</f>
        <v>111837.65</v>
      </c>
      <c r="I79" s="13">
        <f t="shared" ref="I79:I80" si="24">F79/C79*100-100</f>
        <v>15.552883189739859</v>
      </c>
      <c r="J79" s="13"/>
      <c r="K79" s="13">
        <f t="shared" ref="K79:K80" si="25">H79/E79*100-100</f>
        <v>15.552883189739859</v>
      </c>
    </row>
    <row r="80" spans="1:11" ht="70.650000000000006">
      <c r="A80" s="25"/>
      <c r="B80" s="11" t="s">
        <v>201</v>
      </c>
      <c r="C80" s="26">
        <v>3871.4</v>
      </c>
      <c r="D80" s="26"/>
      <c r="E80" s="26">
        <f>C80+D80</f>
        <v>3871.4</v>
      </c>
      <c r="F80" s="26">
        <v>4475.51</v>
      </c>
      <c r="G80" s="26"/>
      <c r="H80" s="26">
        <f t="shared" si="23"/>
        <v>4475.51</v>
      </c>
      <c r="I80" s="13">
        <f t="shared" si="24"/>
        <v>15.604432505036939</v>
      </c>
      <c r="J80" s="13"/>
      <c r="K80" s="13">
        <f t="shared" si="25"/>
        <v>15.604432505036939</v>
      </c>
    </row>
    <row r="81" spans="1:11" s="8" customFormat="1">
      <c r="A81" s="29">
        <v>4</v>
      </c>
      <c r="B81" s="29" t="s">
        <v>124</v>
      </c>
      <c r="C81" s="31"/>
      <c r="D81" s="31"/>
      <c r="E81" s="31"/>
      <c r="F81" s="31"/>
      <c r="G81" s="31"/>
      <c r="H81" s="31"/>
      <c r="I81" s="13"/>
      <c r="J81" s="13"/>
      <c r="K81" s="13"/>
    </row>
    <row r="82" spans="1:11" ht="40.4">
      <c r="A82" s="25"/>
      <c r="B82" s="25" t="s">
        <v>202</v>
      </c>
      <c r="C82" s="26">
        <v>100</v>
      </c>
      <c r="D82" s="26"/>
      <c r="E82" s="26">
        <f t="shared" ref="E82" si="26">C82+D82</f>
        <v>100</v>
      </c>
      <c r="F82" s="26">
        <v>100</v>
      </c>
      <c r="G82" s="26"/>
      <c r="H82" s="26">
        <f t="shared" ref="H82" si="27">F82+G82</f>
        <v>100</v>
      </c>
      <c r="I82" s="13">
        <f t="shared" ref="I82" si="28">F82/C82*100-100</f>
        <v>0</v>
      </c>
      <c r="J82" s="13"/>
      <c r="K82" s="13">
        <f t="shared" ref="K82" si="29">H82/E82*100-100</f>
        <v>0</v>
      </c>
    </row>
    <row r="83" spans="1:11" ht="17.5" customHeight="1">
      <c r="A83" s="48" t="s">
        <v>108</v>
      </c>
      <c r="B83" s="48"/>
      <c r="C83" s="48"/>
      <c r="D83" s="48"/>
      <c r="E83" s="48"/>
      <c r="F83" s="48"/>
      <c r="G83" s="48"/>
      <c r="H83" s="48"/>
      <c r="I83" s="48"/>
      <c r="J83" s="48"/>
      <c r="K83" s="48"/>
    </row>
    <row r="84" spans="1:11" ht="13.15" customHeight="1">
      <c r="A84" s="49" t="s">
        <v>233</v>
      </c>
      <c r="B84" s="49"/>
      <c r="C84" s="49"/>
      <c r="D84" s="49"/>
      <c r="E84" s="49"/>
      <c r="F84" s="49"/>
      <c r="G84" s="49"/>
      <c r="H84" s="49"/>
      <c r="I84" s="49"/>
      <c r="J84" s="49"/>
      <c r="K84" s="49"/>
    </row>
    <row r="85" spans="1:11" ht="14" customHeight="1">
      <c r="A85" s="50" t="s">
        <v>110</v>
      </c>
      <c r="B85" s="50"/>
      <c r="C85" s="50"/>
      <c r="D85" s="50"/>
      <c r="E85" s="50"/>
      <c r="F85" s="50"/>
      <c r="G85" s="50"/>
      <c r="H85" s="50"/>
      <c r="I85" s="50"/>
      <c r="J85" s="50"/>
      <c r="K85" s="50"/>
    </row>
    <row r="86" spans="1:11" ht="13.15" customHeight="1">
      <c r="A86" s="51" t="s">
        <v>111</v>
      </c>
      <c r="B86" s="51"/>
      <c r="C86" s="51"/>
      <c r="D86" s="51"/>
      <c r="E86" s="51"/>
      <c r="F86" s="51"/>
      <c r="G86" s="51"/>
      <c r="H86" s="51"/>
      <c r="I86" s="51"/>
      <c r="J86" s="51"/>
      <c r="K86" s="51"/>
    </row>
    <row r="88" spans="1:11" ht="15" customHeight="1">
      <c r="A88" s="52" t="s">
        <v>121</v>
      </c>
      <c r="B88" s="53"/>
      <c r="C88" s="53"/>
      <c r="D88" s="53"/>
      <c r="E88" s="53"/>
      <c r="F88" s="53"/>
      <c r="G88" s="53"/>
      <c r="H88" s="53"/>
      <c r="I88" s="53"/>
      <c r="J88" s="53"/>
      <c r="K88" s="53"/>
    </row>
    <row r="90" spans="1:11" ht="68.650000000000006">
      <c r="A90" s="25" t="s">
        <v>42</v>
      </c>
      <c r="B90" s="25" t="s">
        <v>8</v>
      </c>
      <c r="C90" s="6" t="s">
        <v>112</v>
      </c>
      <c r="D90" s="6" t="s">
        <v>113</v>
      </c>
      <c r="E90" s="6" t="s">
        <v>114</v>
      </c>
      <c r="F90" s="6" t="s">
        <v>93</v>
      </c>
      <c r="G90" s="6" t="s">
        <v>115</v>
      </c>
      <c r="H90" s="6" t="s">
        <v>116</v>
      </c>
    </row>
    <row r="91" spans="1:11" ht="14.15">
      <c r="A91" s="25" t="s">
        <v>5</v>
      </c>
      <c r="B91" s="25" t="s">
        <v>18</v>
      </c>
      <c r="C91" s="25" t="s">
        <v>28</v>
      </c>
      <c r="D91" s="25" t="s">
        <v>36</v>
      </c>
      <c r="E91" s="25" t="s">
        <v>35</v>
      </c>
      <c r="F91" s="25" t="s">
        <v>43</v>
      </c>
      <c r="G91" s="25" t="s">
        <v>34</v>
      </c>
      <c r="H91" s="25" t="s">
        <v>44</v>
      </c>
    </row>
    <row r="92" spans="1:11" ht="14.15">
      <c r="A92" s="25" t="s">
        <v>45</v>
      </c>
      <c r="B92" s="25" t="s">
        <v>46</v>
      </c>
      <c r="C92" s="25" t="s">
        <v>11</v>
      </c>
      <c r="D92" s="25"/>
      <c r="E92" s="25"/>
      <c r="F92" s="25">
        <f>E92-D92</f>
        <v>0</v>
      </c>
      <c r="G92" s="25" t="s">
        <v>11</v>
      </c>
      <c r="H92" s="25" t="s">
        <v>11</v>
      </c>
    </row>
    <row r="93" spans="1:11" ht="14.15">
      <c r="A93" s="25"/>
      <c r="B93" s="25" t="s">
        <v>47</v>
      </c>
      <c r="C93" s="25" t="s">
        <v>11</v>
      </c>
      <c r="D93" s="25"/>
      <c r="E93" s="25"/>
      <c r="F93" s="25">
        <f t="shared" ref="F93:F94" si="30">E93-D93</f>
        <v>0</v>
      </c>
      <c r="G93" s="25" t="s">
        <v>11</v>
      </c>
      <c r="H93" s="25" t="s">
        <v>11</v>
      </c>
    </row>
    <row r="94" spans="1:11" ht="28.3">
      <c r="A94" s="25"/>
      <c r="B94" s="25" t="s">
        <v>48</v>
      </c>
      <c r="C94" s="25" t="s">
        <v>11</v>
      </c>
      <c r="D94" s="25"/>
      <c r="E94" s="25"/>
      <c r="F94" s="25">
        <f t="shared" si="30"/>
        <v>0</v>
      </c>
      <c r="G94" s="25" t="s">
        <v>11</v>
      </c>
      <c r="H94" s="25" t="s">
        <v>11</v>
      </c>
    </row>
    <row r="95" spans="1:11" ht="14.15">
      <c r="A95" s="25"/>
      <c r="B95" s="25" t="s">
        <v>49</v>
      </c>
      <c r="C95" s="25" t="s">
        <v>11</v>
      </c>
      <c r="D95" s="25"/>
      <c r="E95" s="25"/>
      <c r="F95" s="25"/>
      <c r="G95" s="25" t="s">
        <v>11</v>
      </c>
      <c r="H95" s="25" t="s">
        <v>11</v>
      </c>
    </row>
    <row r="96" spans="1:11" ht="14.15">
      <c r="A96" s="25"/>
      <c r="B96" s="25" t="s">
        <v>50</v>
      </c>
      <c r="C96" s="25" t="s">
        <v>11</v>
      </c>
      <c r="D96" s="25"/>
      <c r="E96" s="25"/>
      <c r="F96" s="25"/>
      <c r="G96" s="25" t="s">
        <v>11</v>
      </c>
      <c r="H96" s="25" t="s">
        <v>11</v>
      </c>
    </row>
    <row r="97" spans="1:11">
      <c r="A97" s="54" t="s">
        <v>148</v>
      </c>
      <c r="B97" s="35"/>
      <c r="C97" s="35"/>
      <c r="D97" s="35"/>
      <c r="E97" s="35"/>
      <c r="F97" s="35"/>
      <c r="G97" s="35"/>
      <c r="H97" s="35"/>
    </row>
    <row r="98" spans="1:11" ht="14.15">
      <c r="A98" s="25" t="s">
        <v>18</v>
      </c>
      <c r="B98" s="25" t="s">
        <v>52</v>
      </c>
      <c r="C98" s="25" t="s">
        <v>11</v>
      </c>
      <c r="D98" s="25"/>
      <c r="E98" s="25"/>
      <c r="F98" s="25">
        <f t="shared" ref="F98" si="31">E98-D98</f>
        <v>0</v>
      </c>
      <c r="G98" s="25" t="s">
        <v>11</v>
      </c>
      <c r="H98" s="25" t="s">
        <v>11</v>
      </c>
    </row>
    <row r="99" spans="1:11">
      <c r="A99" s="54" t="s">
        <v>209</v>
      </c>
      <c r="B99" s="35"/>
      <c r="C99" s="35"/>
      <c r="D99" s="35"/>
      <c r="E99" s="35"/>
      <c r="F99" s="35"/>
      <c r="G99" s="35"/>
      <c r="H99" s="35"/>
    </row>
    <row r="100" spans="1:11">
      <c r="A100" s="35" t="s">
        <v>54</v>
      </c>
      <c r="B100" s="35"/>
      <c r="C100" s="35"/>
      <c r="D100" s="35"/>
      <c r="E100" s="35"/>
      <c r="F100" s="35"/>
      <c r="G100" s="35"/>
      <c r="H100" s="35"/>
    </row>
    <row r="101" spans="1:11" ht="14.15">
      <c r="A101" s="25" t="s">
        <v>20</v>
      </c>
      <c r="B101" s="25" t="s">
        <v>55</v>
      </c>
      <c r="C101" s="25"/>
      <c r="D101" s="25"/>
      <c r="E101" s="25"/>
      <c r="F101" s="25"/>
      <c r="G101" s="25"/>
      <c r="H101" s="25"/>
    </row>
    <row r="102" spans="1:11" ht="14.15">
      <c r="A102" s="25"/>
      <c r="B102" s="25" t="s">
        <v>56</v>
      </c>
      <c r="C102" s="25"/>
      <c r="D102" s="25"/>
      <c r="E102" s="25"/>
      <c r="F102" s="25">
        <f t="shared" ref="F102" si="32">E102-D102</f>
        <v>0</v>
      </c>
      <c r="G102" s="25"/>
      <c r="H102" s="25"/>
    </row>
    <row r="103" spans="1:11" ht="14.15" thickBot="1">
      <c r="A103" s="44" t="s">
        <v>57</v>
      </c>
      <c r="B103" s="45"/>
      <c r="C103" s="45"/>
      <c r="D103" s="45"/>
      <c r="E103" s="45"/>
      <c r="F103" s="45"/>
      <c r="G103" s="45"/>
      <c r="H103" s="46"/>
    </row>
    <row r="104" spans="1:11" ht="14.15">
      <c r="A104" s="25"/>
      <c r="B104" s="28" t="s">
        <v>147</v>
      </c>
      <c r="C104" s="25"/>
      <c r="D104" s="25"/>
      <c r="E104" s="25"/>
      <c r="F104" s="25">
        <f t="shared" ref="F104" si="33">E104-D104</f>
        <v>0</v>
      </c>
      <c r="G104" s="25"/>
      <c r="H104" s="25"/>
    </row>
    <row r="105" spans="1:11" ht="14.15">
      <c r="A105" s="25"/>
      <c r="B105" s="25" t="s">
        <v>59</v>
      </c>
      <c r="C105" s="25"/>
      <c r="D105" s="25"/>
      <c r="E105" s="25"/>
      <c r="F105" s="25"/>
      <c r="G105" s="25"/>
      <c r="H105" s="25"/>
    </row>
    <row r="106" spans="1:11" ht="28.3">
      <c r="A106" s="25" t="s">
        <v>21</v>
      </c>
      <c r="B106" s="25" t="s">
        <v>60</v>
      </c>
      <c r="C106" s="25" t="s">
        <v>11</v>
      </c>
      <c r="D106" s="25"/>
      <c r="E106" s="25"/>
      <c r="F106" s="25"/>
      <c r="G106" s="25" t="s">
        <v>11</v>
      </c>
      <c r="H106" s="25" t="s">
        <v>11</v>
      </c>
    </row>
    <row r="107" spans="1:11" ht="22.9" customHeight="1">
      <c r="A107" s="40" t="s">
        <v>205</v>
      </c>
      <c r="B107" s="40"/>
      <c r="C107" s="40"/>
      <c r="D107" s="40"/>
      <c r="E107" s="40"/>
      <c r="F107" s="40"/>
      <c r="G107" s="40"/>
      <c r="H107" s="40"/>
      <c r="I107" s="40"/>
      <c r="J107" s="40"/>
      <c r="K107" s="40"/>
    </row>
    <row r="108" spans="1:11" ht="18" customHeight="1">
      <c r="A108" s="38" t="s">
        <v>234</v>
      </c>
      <c r="B108" s="38"/>
      <c r="C108" s="38"/>
      <c r="D108" s="38"/>
      <c r="E108" s="38"/>
      <c r="F108" s="38"/>
      <c r="G108" s="38"/>
      <c r="H108" s="38"/>
      <c r="I108" s="38"/>
      <c r="J108" s="38"/>
      <c r="K108" s="38"/>
    </row>
    <row r="109" spans="1:11" ht="18" customHeight="1">
      <c r="A109" s="38" t="s">
        <v>117</v>
      </c>
      <c r="B109" s="41"/>
      <c r="C109" s="41"/>
      <c r="D109" s="41"/>
      <c r="E109" s="41"/>
      <c r="F109" s="41"/>
      <c r="G109" s="41"/>
      <c r="H109" s="41"/>
      <c r="I109" s="41"/>
      <c r="J109" s="41"/>
      <c r="K109" s="41"/>
    </row>
    <row r="110" spans="1:11" ht="29.95" customHeight="1">
      <c r="A110" s="42" t="s">
        <v>228</v>
      </c>
      <c r="B110" s="43"/>
      <c r="C110" s="43"/>
      <c r="D110" s="43"/>
      <c r="E110" s="43"/>
      <c r="F110" s="43"/>
      <c r="G110" s="43"/>
      <c r="H110" s="43"/>
      <c r="I110" s="43"/>
      <c r="J110" s="43"/>
      <c r="K110" s="43"/>
    </row>
    <row r="111" spans="1:11" ht="14" customHeight="1">
      <c r="A111" s="38" t="s">
        <v>229</v>
      </c>
      <c r="B111" s="38"/>
      <c r="C111" s="38"/>
      <c r="D111" s="38"/>
      <c r="E111" s="38"/>
      <c r="F111" s="38"/>
      <c r="G111" s="38"/>
      <c r="H111" s="38"/>
      <c r="I111" s="38"/>
      <c r="J111" s="38"/>
      <c r="K111" s="38"/>
    </row>
    <row r="112" spans="1:11" ht="39.700000000000003" customHeight="1">
      <c r="A112" s="38" t="s">
        <v>235</v>
      </c>
      <c r="B112" s="38"/>
      <c r="C112" s="38"/>
      <c r="D112" s="38"/>
      <c r="E112" s="38"/>
      <c r="F112" s="38"/>
      <c r="G112" s="38"/>
      <c r="H112" s="38"/>
      <c r="I112" s="38"/>
      <c r="J112" s="38"/>
      <c r="K112" s="38"/>
    </row>
    <row r="113" spans="1:11" ht="21.05" customHeight="1">
      <c r="A113" s="38" t="s">
        <v>210</v>
      </c>
      <c r="B113" s="38"/>
      <c r="C113" s="38"/>
      <c r="D113" s="38"/>
      <c r="E113" s="38"/>
      <c r="F113" s="38"/>
      <c r="G113" s="38"/>
      <c r="H113" s="38"/>
      <c r="I113" s="38"/>
      <c r="J113" s="38"/>
      <c r="K113" s="38"/>
    </row>
    <row r="114" spans="1:11" ht="15.5">
      <c r="B114" s="10" t="s">
        <v>138</v>
      </c>
      <c r="C114" s="10"/>
      <c r="D114" s="10"/>
      <c r="E114" s="39" t="s">
        <v>139</v>
      </c>
      <c r="F114" s="39"/>
      <c r="G114" s="39"/>
    </row>
  </sheetData>
  <mergeCells count="7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1:A42"/>
    <mergeCell ref="B41:B42"/>
    <mergeCell ref="C41:E41"/>
    <mergeCell ref="F41:H41"/>
    <mergeCell ref="I41:K41"/>
    <mergeCell ref="A17:K17"/>
    <mergeCell ref="A20:K20"/>
    <mergeCell ref="A26:E26"/>
    <mergeCell ref="A33:E33"/>
    <mergeCell ref="A39:K39"/>
    <mergeCell ref="C55:E55"/>
    <mergeCell ref="F55:H55"/>
    <mergeCell ref="I55:K55"/>
    <mergeCell ref="C43:E43"/>
    <mergeCell ref="F43:H43"/>
    <mergeCell ref="I43:K43"/>
    <mergeCell ref="A45:K45"/>
    <mergeCell ref="C46:E46"/>
    <mergeCell ref="F46:H46"/>
    <mergeCell ref="I46:K46"/>
    <mergeCell ref="A50:K50"/>
    <mergeCell ref="C51:E51"/>
    <mergeCell ref="F51:H51"/>
    <mergeCell ref="I51:K51"/>
    <mergeCell ref="A54:K54"/>
    <mergeCell ref="A66:K66"/>
    <mergeCell ref="A57:K57"/>
    <mergeCell ref="A58:K58"/>
    <mergeCell ref="A59:K59"/>
    <mergeCell ref="A60:K60"/>
    <mergeCell ref="A61:K61"/>
    <mergeCell ref="A62:K62"/>
    <mergeCell ref="A63:A64"/>
    <mergeCell ref="B63:B64"/>
    <mergeCell ref="C63:E63"/>
    <mergeCell ref="F63:H63"/>
    <mergeCell ref="I63:K63"/>
    <mergeCell ref="A103:H103"/>
    <mergeCell ref="A67:K67"/>
    <mergeCell ref="A70:K70"/>
    <mergeCell ref="A71:K71"/>
    <mergeCell ref="A83:K83"/>
    <mergeCell ref="A84:K84"/>
    <mergeCell ref="A85:K85"/>
    <mergeCell ref="A86:K86"/>
    <mergeCell ref="A88:K88"/>
    <mergeCell ref="A97:H97"/>
    <mergeCell ref="A99:H99"/>
    <mergeCell ref="A100:H100"/>
    <mergeCell ref="A113:K113"/>
    <mergeCell ref="E114:G114"/>
    <mergeCell ref="A107:K107"/>
    <mergeCell ref="A108:K108"/>
    <mergeCell ref="A109:K109"/>
    <mergeCell ref="A110:K110"/>
    <mergeCell ref="A111:K111"/>
    <mergeCell ref="A112:K112"/>
  </mergeCells>
  <pageMargins left="0.7" right="0.7" top="0.75" bottom="0.75" header="0.3" footer="0.3"/>
  <pageSetup paperSize="9" scale="73" orientation="landscape" r:id="rId1"/>
  <rowBreaks count="4" manualBreakCount="4">
    <brk id="19" max="16383" man="1"/>
    <brk id="50" max="16383" man="1"/>
    <brk id="71" max="16383" man="1"/>
    <brk id="82" max="16383" man="1"/>
  </rowBreaks>
</worksheet>
</file>

<file path=xl/worksheets/sheet12.xml><?xml version="1.0" encoding="utf-8"?>
<worksheet xmlns="http://schemas.openxmlformats.org/spreadsheetml/2006/main" xmlns:r="http://schemas.openxmlformats.org/officeDocument/2006/relationships">
  <dimension ref="A1:K103"/>
  <sheetViews>
    <sheetView zoomScale="85" zoomScaleNormal="85" zoomScaleSheetLayoutView="70" workbookViewId="0">
      <selection sqref="A1:XFD1048576"/>
    </sheetView>
  </sheetViews>
  <sheetFormatPr defaultColWidth="34" defaultRowHeight="13.5"/>
  <cols>
    <col min="1" max="1" width="5.625" style="1" customWidth="1"/>
    <col min="2" max="2" width="34" style="1"/>
    <col min="3" max="3" width="12" style="1" customWidth="1"/>
    <col min="4" max="4" width="9.375" style="1" customWidth="1"/>
    <col min="5" max="5" width="12" style="1" customWidth="1"/>
    <col min="6" max="7" width="11.125" style="1" customWidth="1"/>
    <col min="8" max="8" width="12.625" style="1" customWidth="1"/>
    <col min="9" max="9" width="12" style="1" customWidth="1"/>
    <col min="10" max="11" width="11.125" style="1" customWidth="1"/>
    <col min="12" max="16384" width="34" style="1"/>
  </cols>
  <sheetData>
    <row r="1" spans="1:11">
      <c r="H1" s="66" t="s">
        <v>61</v>
      </c>
      <c r="I1" s="66"/>
      <c r="J1" s="66"/>
      <c r="K1" s="66"/>
    </row>
    <row r="2" spans="1:11" ht="39.049999999999997" customHeight="1">
      <c r="H2" s="66" t="s">
        <v>62</v>
      </c>
      <c r="I2" s="66"/>
      <c r="J2" s="66"/>
      <c r="K2" s="66"/>
    </row>
    <row r="3" spans="1:11" ht="18.2">
      <c r="A3" s="63" t="s">
        <v>230</v>
      </c>
      <c r="B3" s="63"/>
      <c r="C3" s="63"/>
      <c r="D3" s="63"/>
      <c r="E3" s="63"/>
      <c r="F3" s="63"/>
      <c r="G3" s="63"/>
      <c r="H3" s="63"/>
      <c r="I3" s="63"/>
      <c r="J3" s="63"/>
      <c r="K3" s="63"/>
    </row>
    <row r="4" spans="1:11" ht="34.85" customHeight="1">
      <c r="A4" s="27" t="s">
        <v>63</v>
      </c>
      <c r="B4" s="27" t="s">
        <v>126</v>
      </c>
      <c r="C4" s="27"/>
      <c r="D4" s="65" t="s">
        <v>231</v>
      </c>
      <c r="E4" s="65"/>
      <c r="F4" s="65"/>
      <c r="G4" s="65"/>
      <c r="H4" s="65"/>
      <c r="I4" s="65"/>
      <c r="J4" s="65"/>
      <c r="K4" s="65"/>
    </row>
    <row r="5" spans="1:11" ht="18" customHeight="1">
      <c r="A5" s="2"/>
      <c r="B5" s="2" t="s">
        <v>64</v>
      </c>
      <c r="C5" s="2"/>
      <c r="D5" s="62" t="s">
        <v>65</v>
      </c>
      <c r="E5" s="62"/>
      <c r="F5" s="62"/>
      <c r="G5" s="62"/>
      <c r="H5" s="62"/>
      <c r="I5" s="62"/>
      <c r="J5" s="62"/>
      <c r="K5" s="62"/>
    </row>
    <row r="6" spans="1:11" ht="35.5" customHeight="1">
      <c r="A6" s="27" t="s">
        <v>66</v>
      </c>
      <c r="B6" s="27" t="s">
        <v>127</v>
      </c>
      <c r="C6" s="27"/>
      <c r="D6" s="65" t="s">
        <v>231</v>
      </c>
      <c r="E6" s="65"/>
      <c r="F6" s="65"/>
      <c r="G6" s="65"/>
      <c r="H6" s="65"/>
      <c r="I6" s="65"/>
      <c r="J6" s="65"/>
      <c r="K6" s="65"/>
    </row>
    <row r="7" spans="1:11" ht="18" customHeight="1">
      <c r="B7" s="2" t="s">
        <v>64</v>
      </c>
      <c r="D7" s="62" t="s">
        <v>67</v>
      </c>
      <c r="E7" s="62"/>
      <c r="F7" s="62"/>
      <c r="G7" s="62"/>
      <c r="H7" s="62"/>
      <c r="I7" s="62"/>
      <c r="J7" s="62"/>
      <c r="K7" s="62"/>
    </row>
    <row r="8" spans="1:11" s="27" customFormat="1" ht="62.45" customHeight="1">
      <c r="A8" s="27" t="s">
        <v>68</v>
      </c>
      <c r="B8" s="27" t="s">
        <v>412</v>
      </c>
      <c r="C8" s="27">
        <v>1050</v>
      </c>
      <c r="D8" s="70" t="s">
        <v>413</v>
      </c>
      <c r="E8" s="70"/>
      <c r="F8" s="70"/>
      <c r="G8" s="70"/>
      <c r="H8" s="70"/>
      <c r="I8" s="70"/>
      <c r="J8" s="70"/>
      <c r="K8" s="70"/>
    </row>
    <row r="9" spans="1:11" s="2" customFormat="1" ht="18.2">
      <c r="A9" s="27"/>
      <c r="B9" s="2" t="s">
        <v>64</v>
      </c>
      <c r="C9" s="3" t="s">
        <v>71</v>
      </c>
    </row>
    <row r="10" spans="1:11" s="2" customFormat="1" ht="51" customHeight="1">
      <c r="A10" s="27" t="s">
        <v>72</v>
      </c>
      <c r="B10" s="27" t="s">
        <v>73</v>
      </c>
      <c r="C10" s="69" t="s">
        <v>414</v>
      </c>
      <c r="D10" s="69"/>
      <c r="E10" s="69"/>
      <c r="F10" s="69"/>
      <c r="G10" s="69"/>
      <c r="H10" s="69"/>
      <c r="I10" s="69"/>
      <c r="J10" s="69"/>
      <c r="K10" s="69"/>
    </row>
    <row r="11" spans="1:11" s="2" customFormat="1" ht="16.850000000000001" customHeight="1">
      <c r="A11" s="27" t="s">
        <v>74</v>
      </c>
      <c r="B11" s="64" t="s">
        <v>75</v>
      </c>
      <c r="C11" s="64"/>
      <c r="D11" s="64"/>
      <c r="E11" s="64"/>
      <c r="F11" s="64"/>
      <c r="G11" s="64"/>
      <c r="H11" s="64"/>
      <c r="I11" s="64"/>
      <c r="J11" s="64"/>
      <c r="K11" s="64"/>
    </row>
    <row r="12" spans="1:11" ht="24.05" customHeight="1">
      <c r="A12" s="60" t="s">
        <v>232</v>
      </c>
      <c r="B12" s="61"/>
      <c r="C12" s="61"/>
      <c r="D12" s="61"/>
      <c r="E12" s="61"/>
      <c r="F12" s="61"/>
      <c r="G12" s="61"/>
      <c r="H12" s="61"/>
      <c r="I12" s="61"/>
      <c r="J12" s="61"/>
      <c r="K12" s="61"/>
    </row>
    <row r="13" spans="1:11" ht="16.850000000000001" customHeight="1">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18">
        <v>71.2</v>
      </c>
      <c r="D16" s="18"/>
      <c r="E16" s="18">
        <f>C16+D16</f>
        <v>71.2</v>
      </c>
      <c r="F16" s="18">
        <v>71.090999999999994</v>
      </c>
      <c r="G16" s="18">
        <v>71.090999999999994</v>
      </c>
      <c r="H16" s="18">
        <f>F16+G16</f>
        <v>142.18199999999999</v>
      </c>
      <c r="I16" s="18">
        <f>C16-F16</f>
        <v>0.10900000000000887</v>
      </c>
      <c r="J16" s="18">
        <f>D16-G16</f>
        <v>-71.090999999999994</v>
      </c>
      <c r="K16" s="18">
        <f>I16+J16</f>
        <v>-70.981999999999985</v>
      </c>
    </row>
    <row r="17" spans="1:11" ht="101.8" customHeight="1">
      <c r="A17" s="60" t="s">
        <v>415</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41.75" customHeight="1">
      <c r="A19" s="26">
        <v>1</v>
      </c>
      <c r="B19" s="25" t="s">
        <v>416</v>
      </c>
      <c r="C19" s="18">
        <v>71.2</v>
      </c>
      <c r="D19" s="18"/>
      <c r="E19" s="18">
        <f>C19+D19</f>
        <v>71.2</v>
      </c>
      <c r="F19" s="18">
        <v>71.090999999999994</v>
      </c>
      <c r="G19" s="18"/>
      <c r="H19" s="18">
        <f>F19+G19</f>
        <v>71.090999999999994</v>
      </c>
      <c r="I19" s="18">
        <f t="shared" ref="I19:J19" si="0">C19-F19</f>
        <v>0.10900000000000887</v>
      </c>
      <c r="J19" s="18">
        <f t="shared" si="0"/>
        <v>0</v>
      </c>
      <c r="K19" s="18">
        <f t="shared" ref="K19" si="1">I19+J19</f>
        <v>0.10900000000000887</v>
      </c>
    </row>
    <row r="20" spans="1:11" ht="21.55" customHeight="1">
      <c r="A20" s="60" t="s">
        <v>180</v>
      </c>
      <c r="B20" s="61"/>
      <c r="C20" s="61"/>
      <c r="D20" s="61"/>
      <c r="E20" s="61"/>
      <c r="F20" s="61"/>
      <c r="G20" s="61"/>
      <c r="H20" s="61"/>
      <c r="I20" s="61"/>
      <c r="J20" s="61"/>
      <c r="K20" s="61"/>
    </row>
    <row r="21" spans="1:11" ht="34.35">
      <c r="A21" s="25" t="s">
        <v>7</v>
      </c>
      <c r="B21" s="25" t="s">
        <v>8</v>
      </c>
      <c r="C21" s="6" t="s">
        <v>91</v>
      </c>
      <c r="D21" s="6" t="s">
        <v>92</v>
      </c>
      <c r="E21" s="6" t="s">
        <v>93</v>
      </c>
    </row>
    <row r="22" spans="1:11" ht="14.15">
      <c r="A22" s="25" t="s">
        <v>5</v>
      </c>
      <c r="B22" s="25" t="s">
        <v>10</v>
      </c>
      <c r="C22" s="25" t="s">
        <v>11</v>
      </c>
      <c r="D22" s="25"/>
      <c r="E22" s="25" t="s">
        <v>11</v>
      </c>
    </row>
    <row r="23" spans="1:11" ht="14.15">
      <c r="A23" s="25"/>
      <c r="B23" s="25" t="s">
        <v>12</v>
      </c>
      <c r="C23" s="25"/>
      <c r="D23" s="25"/>
      <c r="E23" s="25"/>
    </row>
    <row r="24" spans="1:11" ht="14.15">
      <c r="A24" s="25" t="s">
        <v>13</v>
      </c>
      <c r="B24" s="25" t="s">
        <v>14</v>
      </c>
      <c r="C24" s="25" t="s">
        <v>11</v>
      </c>
      <c r="D24" s="25"/>
      <c r="E24" s="25" t="s">
        <v>11</v>
      </c>
    </row>
    <row r="25" spans="1:11" ht="14.15">
      <c r="A25" s="25" t="s">
        <v>15</v>
      </c>
      <c r="B25" s="25" t="s">
        <v>16</v>
      </c>
      <c r="C25" s="25" t="s">
        <v>11</v>
      </c>
      <c r="D25" s="25"/>
      <c r="E25" s="25" t="s">
        <v>11</v>
      </c>
    </row>
    <row r="26" spans="1:11">
      <c r="A26" s="35" t="s">
        <v>17</v>
      </c>
      <c r="B26" s="35"/>
      <c r="C26" s="35"/>
      <c r="D26" s="35"/>
      <c r="E26" s="35"/>
    </row>
    <row r="27" spans="1:11" ht="14.15">
      <c r="A27" s="25" t="s">
        <v>18</v>
      </c>
      <c r="B27" s="25" t="s">
        <v>19</v>
      </c>
      <c r="C27" s="26">
        <f>SUM(C29:C32)</f>
        <v>0</v>
      </c>
      <c r="D27" s="26">
        <f t="shared" ref="D27:E27" si="2">SUM(D29:D32)</f>
        <v>71.090999999999994</v>
      </c>
      <c r="E27" s="26">
        <f t="shared" si="2"/>
        <v>-71.090999999999994</v>
      </c>
    </row>
    <row r="28" spans="1:11" ht="14.15">
      <c r="A28" s="25"/>
      <c r="B28" s="25" t="s">
        <v>12</v>
      </c>
      <c r="C28" s="26"/>
      <c r="D28" s="26"/>
      <c r="E28" s="26"/>
    </row>
    <row r="29" spans="1:11" ht="14.15">
      <c r="A29" s="25" t="s">
        <v>20</v>
      </c>
      <c r="B29" s="25" t="s">
        <v>14</v>
      </c>
      <c r="C29" s="26"/>
      <c r="D29" s="26"/>
      <c r="E29" s="26">
        <f>C29-D29</f>
        <v>0</v>
      </c>
    </row>
    <row r="30" spans="1:11" ht="14.15">
      <c r="A30" s="25" t="s">
        <v>21</v>
      </c>
      <c r="B30" s="25" t="s">
        <v>22</v>
      </c>
      <c r="C30" s="26"/>
      <c r="D30" s="26"/>
      <c r="E30" s="26">
        <f t="shared" ref="E30:E32" si="3">C30-D30</f>
        <v>0</v>
      </c>
    </row>
    <row r="31" spans="1:11" ht="14.15">
      <c r="A31" s="25" t="s">
        <v>23</v>
      </c>
      <c r="B31" s="25" t="s">
        <v>24</v>
      </c>
      <c r="C31" s="26"/>
      <c r="D31" s="26"/>
      <c r="E31" s="26">
        <f t="shared" si="3"/>
        <v>0</v>
      </c>
    </row>
    <row r="32" spans="1:11" ht="14.15">
      <c r="A32" s="25" t="s">
        <v>25</v>
      </c>
      <c r="B32" s="25" t="s">
        <v>26</v>
      </c>
      <c r="C32" s="26"/>
      <c r="D32" s="26">
        <v>71.090999999999994</v>
      </c>
      <c r="E32" s="26">
        <f t="shared" si="3"/>
        <v>-71.090999999999994</v>
      </c>
    </row>
    <row r="33" spans="1:11" ht="37.85" customHeight="1">
      <c r="A33" s="54" t="s">
        <v>432</v>
      </c>
      <c r="B33" s="35"/>
      <c r="C33" s="35"/>
      <c r="D33" s="35"/>
      <c r="E33" s="35"/>
    </row>
    <row r="34" spans="1:11" ht="14.15">
      <c r="A34" s="25" t="s">
        <v>28</v>
      </c>
      <c r="B34" s="25" t="s">
        <v>29</v>
      </c>
      <c r="C34" s="25" t="s">
        <v>11</v>
      </c>
      <c r="D34" s="25"/>
      <c r="E34" s="25"/>
    </row>
    <row r="35" spans="1:11" ht="14.15">
      <c r="A35" s="25"/>
      <c r="B35" s="25" t="s">
        <v>12</v>
      </c>
      <c r="C35" s="25"/>
      <c r="D35" s="25"/>
      <c r="E35" s="25"/>
    </row>
    <row r="36" spans="1:11" ht="14.15">
      <c r="A36" s="25" t="s">
        <v>30</v>
      </c>
      <c r="B36" s="25" t="s">
        <v>14</v>
      </c>
      <c r="C36" s="25" t="s">
        <v>11</v>
      </c>
      <c r="D36" s="25"/>
      <c r="E36" s="25"/>
    </row>
    <row r="37" spans="1:11" ht="14.15">
      <c r="A37" s="25" t="s">
        <v>31</v>
      </c>
      <c r="B37" s="25" t="s">
        <v>26</v>
      </c>
      <c r="C37" s="25" t="s">
        <v>11</v>
      </c>
      <c r="D37" s="25"/>
      <c r="E37" s="25"/>
    </row>
    <row r="39" spans="1:11" ht="16.149999999999999" customHeight="1">
      <c r="A39" s="60" t="s">
        <v>409</v>
      </c>
      <c r="B39" s="61"/>
      <c r="C39" s="61"/>
      <c r="D39" s="61"/>
      <c r="E39" s="61"/>
      <c r="F39" s="61"/>
      <c r="G39" s="61"/>
      <c r="H39" s="61"/>
      <c r="I39" s="61"/>
      <c r="J39" s="61"/>
      <c r="K39" s="61"/>
    </row>
    <row r="41" spans="1:11">
      <c r="A41" s="35" t="s">
        <v>7</v>
      </c>
      <c r="B41" s="35" t="s">
        <v>8</v>
      </c>
      <c r="C41" s="35" t="s">
        <v>32</v>
      </c>
      <c r="D41" s="35"/>
      <c r="E41" s="35"/>
      <c r="F41" s="35" t="s">
        <v>33</v>
      </c>
      <c r="G41" s="35"/>
      <c r="H41" s="35"/>
      <c r="I41" s="35" t="s">
        <v>9</v>
      </c>
      <c r="J41" s="35"/>
      <c r="K41" s="35"/>
    </row>
    <row r="42" spans="1:11" ht="21.55">
      <c r="A42" s="35"/>
      <c r="B42" s="35"/>
      <c r="C42" s="7" t="s">
        <v>153</v>
      </c>
      <c r="D42" s="7" t="s">
        <v>119</v>
      </c>
      <c r="E42" s="4" t="s">
        <v>78</v>
      </c>
      <c r="F42" s="7" t="s">
        <v>153</v>
      </c>
      <c r="G42" s="7" t="s">
        <v>119</v>
      </c>
      <c r="H42" s="4" t="s">
        <v>78</v>
      </c>
      <c r="I42" s="7" t="s">
        <v>153</v>
      </c>
      <c r="J42" s="7" t="s">
        <v>119</v>
      </c>
      <c r="K42" s="4" t="s">
        <v>78</v>
      </c>
    </row>
    <row r="43" spans="1:11" s="8" customFormat="1" ht="14.15">
      <c r="A43" s="29" t="s">
        <v>96</v>
      </c>
      <c r="B43" s="29" t="s">
        <v>97</v>
      </c>
      <c r="C43" s="59"/>
      <c r="D43" s="59"/>
      <c r="E43" s="59"/>
      <c r="F43" s="59"/>
      <c r="G43" s="59"/>
      <c r="H43" s="59"/>
      <c r="I43" s="59"/>
      <c r="J43" s="59"/>
      <c r="K43" s="59"/>
    </row>
    <row r="44" spans="1:11" ht="26.95">
      <c r="A44" s="25">
        <v>1</v>
      </c>
      <c r="B44" s="25" t="s">
        <v>417</v>
      </c>
      <c r="C44" s="21">
        <v>71200</v>
      </c>
      <c r="D44" s="15"/>
      <c r="E44" s="15">
        <f t="shared" ref="E44" si="4">C44+D44</f>
        <v>71200</v>
      </c>
      <c r="F44" s="15">
        <v>71091.06</v>
      </c>
      <c r="G44" s="15">
        <v>71091.070000000007</v>
      </c>
      <c r="H44" s="15">
        <f t="shared" ref="H44" si="5">F44+G44</f>
        <v>142182.13</v>
      </c>
      <c r="I44" s="22">
        <f>F44-C44</f>
        <v>-108.94000000000233</v>
      </c>
      <c r="J44" s="15">
        <f t="shared" ref="J44" si="6">G44-D44</f>
        <v>71091.070000000007</v>
      </c>
      <c r="K44" s="15">
        <f t="shared" ref="K44" si="7">I44+J44</f>
        <v>70982.13</v>
      </c>
    </row>
    <row r="45" spans="1:11" ht="43.75" customHeight="1">
      <c r="A45" s="34" t="s">
        <v>418</v>
      </c>
      <c r="B45" s="59"/>
      <c r="C45" s="59"/>
      <c r="D45" s="59"/>
      <c r="E45" s="59"/>
      <c r="F45" s="59"/>
      <c r="G45" s="59"/>
      <c r="H45" s="59"/>
      <c r="I45" s="59"/>
      <c r="J45" s="59"/>
      <c r="K45" s="59"/>
    </row>
    <row r="46" spans="1:11" s="8" customFormat="1" ht="14.15">
      <c r="A46" s="29" t="s">
        <v>98</v>
      </c>
      <c r="B46" s="29" t="s">
        <v>99</v>
      </c>
      <c r="C46" s="59"/>
      <c r="D46" s="59"/>
      <c r="E46" s="59"/>
      <c r="F46" s="59"/>
      <c r="G46" s="59"/>
      <c r="H46" s="59"/>
      <c r="I46" s="59"/>
      <c r="J46" s="59"/>
      <c r="K46" s="59"/>
    </row>
    <row r="47" spans="1:11" ht="26.95">
      <c r="A47" s="25">
        <v>2</v>
      </c>
      <c r="B47" s="25" t="s">
        <v>419</v>
      </c>
      <c r="C47" s="26">
        <v>3</v>
      </c>
      <c r="D47" s="26"/>
      <c r="E47" s="26">
        <f>C47+D47</f>
        <v>3</v>
      </c>
      <c r="F47" s="26">
        <v>3</v>
      </c>
      <c r="G47" s="26"/>
      <c r="H47" s="26">
        <f>F47+G47</f>
        <v>3</v>
      </c>
      <c r="I47" s="26">
        <f t="shared" ref="I47:J47" si="8">F47-C47</f>
        <v>0</v>
      </c>
      <c r="J47" s="26">
        <f t="shared" si="8"/>
        <v>0</v>
      </c>
      <c r="K47" s="26">
        <f>I47+J47</f>
        <v>0</v>
      </c>
    </row>
    <row r="48" spans="1:11" ht="16.149999999999999" customHeight="1">
      <c r="A48" s="34" t="s">
        <v>184</v>
      </c>
      <c r="B48" s="35"/>
      <c r="C48" s="35"/>
      <c r="D48" s="35"/>
      <c r="E48" s="35"/>
      <c r="F48" s="35"/>
      <c r="G48" s="35"/>
      <c r="H48" s="35"/>
      <c r="I48" s="35"/>
      <c r="J48" s="35"/>
      <c r="K48" s="35"/>
    </row>
    <row r="49" spans="1:11" s="8" customFormat="1" ht="14.15">
      <c r="A49" s="29" t="s">
        <v>100</v>
      </c>
      <c r="B49" s="29" t="s">
        <v>101</v>
      </c>
      <c r="C49" s="59"/>
      <c r="D49" s="59"/>
      <c r="E49" s="59"/>
      <c r="F49" s="59"/>
      <c r="G49" s="59"/>
      <c r="H49" s="59"/>
      <c r="I49" s="59"/>
      <c r="J49" s="59"/>
      <c r="K49" s="59"/>
    </row>
    <row r="50" spans="1:11" ht="42.4">
      <c r="A50" s="25">
        <v>3</v>
      </c>
      <c r="B50" s="11" t="s">
        <v>420</v>
      </c>
      <c r="C50" s="15">
        <v>1977.78</v>
      </c>
      <c r="D50" s="15"/>
      <c r="E50" s="15">
        <f t="shared" ref="E50" si="9">C50+D50</f>
        <v>1977.78</v>
      </c>
      <c r="F50" s="15">
        <v>1974.75</v>
      </c>
      <c r="G50" s="26">
        <v>1974.75</v>
      </c>
      <c r="H50" s="26">
        <f t="shared" ref="H50" si="10">F50+G50</f>
        <v>3949.5</v>
      </c>
      <c r="I50" s="26">
        <f t="shared" ref="I50:J50" si="11">F50-C50</f>
        <v>-3.0299999999999727</v>
      </c>
      <c r="J50" s="26">
        <f t="shared" si="11"/>
        <v>1974.75</v>
      </c>
      <c r="K50" s="26">
        <f t="shared" ref="K50" si="12">I50+J50</f>
        <v>1971.72</v>
      </c>
    </row>
    <row r="51" spans="1:11" ht="46.95" customHeight="1">
      <c r="A51" s="34" t="s">
        <v>418</v>
      </c>
      <c r="B51" s="59"/>
      <c r="C51" s="59"/>
      <c r="D51" s="59"/>
      <c r="E51" s="59"/>
      <c r="F51" s="59"/>
      <c r="G51" s="59"/>
      <c r="H51" s="59"/>
      <c r="I51" s="59"/>
      <c r="J51" s="59"/>
      <c r="K51" s="59"/>
    </row>
    <row r="52" spans="1:11" ht="33" customHeight="1">
      <c r="A52" s="55" t="s">
        <v>103</v>
      </c>
      <c r="B52" s="56"/>
      <c r="C52" s="56"/>
      <c r="D52" s="56"/>
      <c r="E52" s="56"/>
      <c r="F52" s="56"/>
      <c r="G52" s="56"/>
      <c r="H52" s="56"/>
      <c r="I52" s="56"/>
      <c r="J52" s="56"/>
      <c r="K52" s="56"/>
    </row>
    <row r="53" spans="1:11" ht="13.15" customHeight="1">
      <c r="A53" s="51" t="s">
        <v>191</v>
      </c>
      <c r="B53" s="51"/>
      <c r="C53" s="51"/>
      <c r="D53" s="51"/>
      <c r="E53" s="51"/>
      <c r="F53" s="51"/>
      <c r="G53" s="51"/>
      <c r="H53" s="51"/>
      <c r="I53" s="51"/>
      <c r="J53" s="51"/>
      <c r="K53" s="51"/>
    </row>
    <row r="54" spans="1:11" ht="13.15" customHeight="1">
      <c r="A54" s="57" t="s">
        <v>104</v>
      </c>
      <c r="B54" s="57"/>
      <c r="C54" s="57"/>
      <c r="D54" s="57"/>
      <c r="E54" s="57"/>
      <c r="F54" s="57"/>
      <c r="G54" s="57"/>
      <c r="H54" s="57"/>
      <c r="I54" s="57"/>
      <c r="J54" s="57"/>
      <c r="K54" s="57"/>
    </row>
    <row r="55" spans="1:11">
      <c r="A55" s="51" t="s">
        <v>105</v>
      </c>
      <c r="B55" s="51"/>
      <c r="C55" s="51"/>
      <c r="D55" s="51"/>
      <c r="E55" s="51"/>
      <c r="F55" s="51"/>
      <c r="G55" s="51"/>
      <c r="H55" s="51"/>
      <c r="I55" s="51"/>
      <c r="J55" s="51"/>
      <c r="K55" s="51"/>
    </row>
    <row r="56" spans="1:11" ht="17.5" customHeight="1">
      <c r="A56" s="53" t="s">
        <v>37</v>
      </c>
      <c r="B56" s="53"/>
      <c r="C56" s="53"/>
      <c r="D56" s="53"/>
      <c r="E56" s="53"/>
      <c r="F56" s="53"/>
      <c r="G56" s="53"/>
      <c r="H56" s="53"/>
      <c r="I56" s="53"/>
      <c r="J56" s="53"/>
      <c r="K56" s="53"/>
    </row>
    <row r="57" spans="1:11" ht="28.1" customHeight="1">
      <c r="A57" s="35" t="s">
        <v>7</v>
      </c>
      <c r="B57" s="35" t="s">
        <v>8</v>
      </c>
      <c r="C57" s="37" t="s">
        <v>38</v>
      </c>
      <c r="D57" s="37"/>
      <c r="E57" s="37"/>
      <c r="F57" s="37" t="s">
        <v>39</v>
      </c>
      <c r="G57" s="37"/>
      <c r="H57" s="37"/>
      <c r="I57" s="58" t="s">
        <v>106</v>
      </c>
      <c r="J57" s="37"/>
      <c r="K57" s="37"/>
    </row>
    <row r="58" spans="1:11" s="5" customFormat="1" ht="20.55" customHeight="1">
      <c r="A58" s="35"/>
      <c r="B58" s="35"/>
      <c r="C58" s="4" t="s">
        <v>76</v>
      </c>
      <c r="D58" s="4" t="s">
        <v>77</v>
      </c>
      <c r="E58" s="4" t="s">
        <v>78</v>
      </c>
      <c r="F58" s="4" t="s">
        <v>76</v>
      </c>
      <c r="G58" s="4" t="s">
        <v>77</v>
      </c>
      <c r="H58" s="4" t="s">
        <v>78</v>
      </c>
      <c r="I58" s="4" t="s">
        <v>76</v>
      </c>
      <c r="J58" s="4" t="s">
        <v>77</v>
      </c>
      <c r="K58" s="4" t="s">
        <v>78</v>
      </c>
    </row>
    <row r="59" spans="1:11" ht="18" customHeight="1">
      <c r="A59" s="25"/>
      <c r="B59" s="25" t="s">
        <v>40</v>
      </c>
      <c r="C59" s="18"/>
      <c r="D59" s="18"/>
      <c r="E59" s="18">
        <f>C59+D59</f>
        <v>0</v>
      </c>
      <c r="F59" s="18">
        <v>71.090999999999994</v>
      </c>
      <c r="G59" s="18">
        <v>71.090999999999994</v>
      </c>
      <c r="H59" s="18">
        <f>F59+G59</f>
        <v>142.18199999999999</v>
      </c>
      <c r="I59" s="18"/>
      <c r="J59" s="18"/>
      <c r="K59" s="18"/>
    </row>
    <row r="60" spans="1:11" ht="28.95" customHeight="1">
      <c r="A60" s="36" t="s">
        <v>107</v>
      </c>
      <c r="B60" s="36"/>
      <c r="C60" s="36"/>
      <c r="D60" s="36"/>
      <c r="E60" s="36"/>
      <c r="F60" s="36"/>
      <c r="G60" s="36"/>
      <c r="H60" s="36"/>
      <c r="I60" s="36"/>
      <c r="J60" s="36"/>
      <c r="K60" s="36"/>
    </row>
    <row r="61" spans="1:11" ht="20.55" customHeight="1">
      <c r="A61" s="47" t="s">
        <v>421</v>
      </c>
      <c r="B61" s="47"/>
      <c r="C61" s="47"/>
      <c r="D61" s="47"/>
      <c r="E61" s="47"/>
      <c r="F61" s="47"/>
      <c r="G61" s="47"/>
      <c r="H61" s="47"/>
      <c r="I61" s="47"/>
      <c r="J61" s="47"/>
      <c r="K61" s="47"/>
    </row>
    <row r="62" spans="1:11" ht="14.15">
      <c r="A62" s="25"/>
      <c r="B62" s="25" t="s">
        <v>12</v>
      </c>
      <c r="C62" s="25"/>
      <c r="D62" s="25"/>
      <c r="E62" s="25"/>
      <c r="F62" s="9"/>
      <c r="G62" s="9"/>
      <c r="H62" s="9"/>
      <c r="I62" s="9"/>
      <c r="J62" s="9"/>
      <c r="K62" s="9"/>
    </row>
    <row r="63" spans="1:11" ht="26.95">
      <c r="A63" s="25"/>
      <c r="B63" s="25" t="s">
        <v>416</v>
      </c>
      <c r="C63" s="18"/>
      <c r="D63" s="18"/>
      <c r="E63" s="18">
        <f>C63+D63</f>
        <v>0</v>
      </c>
      <c r="F63" s="18">
        <v>71.090999999999994</v>
      </c>
      <c r="G63" s="18">
        <v>71.090999999999994</v>
      </c>
      <c r="H63" s="19">
        <f>F63+G63</f>
        <v>142.18199999999999</v>
      </c>
      <c r="I63" s="19"/>
      <c r="J63" s="19"/>
      <c r="K63" s="19"/>
    </row>
    <row r="64" spans="1:11" ht="30.65" customHeight="1">
      <c r="A64" s="48" t="s">
        <v>109</v>
      </c>
      <c r="B64" s="37"/>
      <c r="C64" s="37"/>
      <c r="D64" s="37"/>
      <c r="E64" s="37"/>
      <c r="F64" s="37"/>
      <c r="G64" s="37"/>
      <c r="H64" s="37"/>
      <c r="I64" s="37"/>
      <c r="J64" s="37"/>
      <c r="K64" s="37"/>
    </row>
    <row r="65" spans="1:11" ht="20.55" customHeight="1">
      <c r="A65" s="47" t="s">
        <v>441</v>
      </c>
      <c r="B65" s="47"/>
      <c r="C65" s="47"/>
      <c r="D65" s="47"/>
      <c r="E65" s="47"/>
      <c r="F65" s="47"/>
      <c r="G65" s="47"/>
      <c r="H65" s="47"/>
      <c r="I65" s="47"/>
      <c r="J65" s="47"/>
      <c r="K65" s="47"/>
    </row>
    <row r="66" spans="1:11" s="8" customFormat="1" ht="14.15">
      <c r="A66" s="29" t="s">
        <v>96</v>
      </c>
      <c r="B66" s="29" t="s">
        <v>169</v>
      </c>
      <c r="C66" s="26"/>
      <c r="D66" s="26"/>
      <c r="E66" s="26"/>
      <c r="F66" s="26"/>
      <c r="G66" s="26"/>
      <c r="H66" s="26"/>
      <c r="I66" s="13"/>
      <c r="J66" s="13"/>
      <c r="K66" s="13"/>
    </row>
    <row r="67" spans="1:11" ht="36.200000000000003" customHeight="1">
      <c r="A67" s="25"/>
      <c r="B67" s="25" t="str">
        <f>B44</f>
        <v>Витрати на організацію та проведення громадських робіт</v>
      </c>
      <c r="C67" s="15"/>
      <c r="D67" s="14"/>
      <c r="E67" s="14">
        <f>C67+D67</f>
        <v>0</v>
      </c>
      <c r="F67" s="15">
        <v>71091.06</v>
      </c>
      <c r="G67" s="15">
        <v>71091.070000000007</v>
      </c>
      <c r="H67" s="6">
        <f t="shared" ref="H67" si="13">F67+G67</f>
        <v>142182.13</v>
      </c>
      <c r="I67" s="20"/>
      <c r="J67" s="20"/>
      <c r="K67" s="20"/>
    </row>
    <row r="68" spans="1:11" s="8" customFormat="1" ht="14.15">
      <c r="A68" s="29" t="s">
        <v>98</v>
      </c>
      <c r="B68" s="29" t="s">
        <v>170</v>
      </c>
      <c r="C68" s="31"/>
      <c r="D68" s="31"/>
      <c r="E68" s="14">
        <f t="shared" ref="E68:E71" si="14">C68+D68</f>
        <v>0</v>
      </c>
      <c r="F68" s="31"/>
      <c r="G68" s="31"/>
      <c r="H68" s="31"/>
      <c r="I68" s="13"/>
      <c r="J68" s="13"/>
      <c r="K68" s="13"/>
    </row>
    <row r="69" spans="1:11" ht="39.700000000000003" customHeight="1">
      <c r="A69" s="25"/>
      <c r="B69" s="25" t="str">
        <f>B47</f>
        <v>Кількість штатних одиниць створених на проведення громадських робіт</v>
      </c>
      <c r="C69" s="26"/>
      <c r="D69" s="26"/>
      <c r="E69" s="14">
        <f t="shared" si="14"/>
        <v>0</v>
      </c>
      <c r="F69" s="26">
        <v>3</v>
      </c>
      <c r="G69" s="26"/>
      <c r="H69" s="26">
        <f t="shared" ref="H69" si="15">F69+G69</f>
        <v>3</v>
      </c>
      <c r="I69" s="13"/>
      <c r="J69" s="13"/>
      <c r="K69" s="13"/>
    </row>
    <row r="70" spans="1:11" s="8" customFormat="1" ht="14.15">
      <c r="A70" s="29" t="s">
        <v>100</v>
      </c>
      <c r="B70" s="29" t="s">
        <v>171</v>
      </c>
      <c r="C70" s="31"/>
      <c r="D70" s="31"/>
      <c r="E70" s="14">
        <f t="shared" si="14"/>
        <v>0</v>
      </c>
      <c r="F70" s="31"/>
      <c r="G70" s="31"/>
      <c r="H70" s="31"/>
      <c r="I70" s="13"/>
      <c r="J70" s="13"/>
      <c r="K70" s="13"/>
    </row>
    <row r="71" spans="1:11" ht="47.8" customHeight="1">
      <c r="A71" s="25"/>
      <c r="B71" s="11" t="str">
        <f>B50</f>
        <v>середній розмір витрат на одну штатну одиницю при проведені гроиадських робіт</v>
      </c>
      <c r="C71" s="15"/>
      <c r="D71" s="14"/>
      <c r="E71" s="14">
        <f t="shared" si="14"/>
        <v>0</v>
      </c>
      <c r="F71" s="15">
        <v>1974.75</v>
      </c>
      <c r="G71" s="26">
        <v>1974.75</v>
      </c>
      <c r="H71" s="26">
        <f t="shared" ref="H71" si="16">F71+G71</f>
        <v>3949.5</v>
      </c>
      <c r="I71" s="13"/>
      <c r="J71" s="13"/>
      <c r="K71" s="13"/>
    </row>
    <row r="72" spans="1:11" ht="17.5" customHeight="1">
      <c r="A72" s="48" t="s">
        <v>108</v>
      </c>
      <c r="B72" s="48"/>
      <c r="C72" s="48"/>
      <c r="D72" s="48"/>
      <c r="E72" s="48"/>
      <c r="F72" s="48"/>
      <c r="G72" s="48"/>
      <c r="H72" s="48"/>
      <c r="I72" s="48"/>
      <c r="J72" s="48"/>
      <c r="K72" s="48"/>
    </row>
    <row r="73" spans="1:11" ht="13.15" customHeight="1">
      <c r="A73" s="49" t="s">
        <v>422</v>
      </c>
      <c r="B73" s="49"/>
      <c r="C73" s="49"/>
      <c r="D73" s="49"/>
      <c r="E73" s="49"/>
      <c r="F73" s="49"/>
      <c r="G73" s="49"/>
      <c r="H73" s="49"/>
      <c r="I73" s="49"/>
      <c r="J73" s="49"/>
      <c r="K73" s="49"/>
    </row>
    <row r="74" spans="1:11" ht="14" customHeight="1">
      <c r="A74" s="50" t="s">
        <v>110</v>
      </c>
      <c r="B74" s="50"/>
      <c r="C74" s="50"/>
      <c r="D74" s="50"/>
      <c r="E74" s="50"/>
      <c r="F74" s="50"/>
      <c r="G74" s="50"/>
      <c r="H74" s="50"/>
      <c r="I74" s="50"/>
      <c r="J74" s="50"/>
      <c r="K74" s="50"/>
    </row>
    <row r="75" spans="1:11" ht="13.15" customHeight="1">
      <c r="A75" s="51" t="s">
        <v>111</v>
      </c>
      <c r="B75" s="51"/>
      <c r="C75" s="51"/>
      <c r="D75" s="51"/>
      <c r="E75" s="51"/>
      <c r="F75" s="51"/>
      <c r="G75" s="51"/>
      <c r="H75" s="51"/>
      <c r="I75" s="51"/>
      <c r="J75" s="51"/>
      <c r="K75" s="51"/>
    </row>
    <row r="77" spans="1:11" ht="15" customHeight="1">
      <c r="A77" s="52" t="s">
        <v>121</v>
      </c>
      <c r="B77" s="53"/>
      <c r="C77" s="53"/>
      <c r="D77" s="53"/>
      <c r="E77" s="53"/>
      <c r="F77" s="53"/>
      <c r="G77" s="53"/>
      <c r="H77" s="53"/>
      <c r="I77" s="53"/>
      <c r="J77" s="53"/>
      <c r="K77" s="53"/>
    </row>
    <row r="79" spans="1:11" ht="68.650000000000006">
      <c r="A79" s="25" t="s">
        <v>42</v>
      </c>
      <c r="B79" s="25" t="s">
        <v>8</v>
      </c>
      <c r="C79" s="6" t="s">
        <v>112</v>
      </c>
      <c r="D79" s="6" t="s">
        <v>113</v>
      </c>
      <c r="E79" s="6" t="s">
        <v>114</v>
      </c>
      <c r="F79" s="6" t="s">
        <v>93</v>
      </c>
      <c r="G79" s="6" t="s">
        <v>115</v>
      </c>
      <c r="H79" s="6" t="s">
        <v>116</v>
      </c>
    </row>
    <row r="80" spans="1:11" ht="14.15">
      <c r="A80" s="25" t="s">
        <v>5</v>
      </c>
      <c r="B80" s="25" t="s">
        <v>18</v>
      </c>
      <c r="C80" s="25" t="s">
        <v>28</v>
      </c>
      <c r="D80" s="25" t="s">
        <v>36</v>
      </c>
      <c r="E80" s="25" t="s">
        <v>35</v>
      </c>
      <c r="F80" s="25" t="s">
        <v>43</v>
      </c>
      <c r="G80" s="25" t="s">
        <v>34</v>
      </c>
      <c r="H80" s="25" t="s">
        <v>44</v>
      </c>
    </row>
    <row r="81" spans="1:11" ht="14.15">
      <c r="A81" s="25" t="s">
        <v>45</v>
      </c>
      <c r="B81" s="25" t="s">
        <v>46</v>
      </c>
      <c r="C81" s="25" t="s">
        <v>11</v>
      </c>
      <c r="D81" s="25"/>
      <c r="E81" s="25"/>
      <c r="F81" s="25">
        <f>E81-D81</f>
        <v>0</v>
      </c>
      <c r="G81" s="25" t="s">
        <v>11</v>
      </c>
      <c r="H81" s="25" t="s">
        <v>11</v>
      </c>
    </row>
    <row r="82" spans="1:11" ht="14.15">
      <c r="A82" s="25"/>
      <c r="B82" s="25" t="s">
        <v>47</v>
      </c>
      <c r="C82" s="25" t="s">
        <v>11</v>
      </c>
      <c r="D82" s="25"/>
      <c r="E82" s="25"/>
      <c r="F82" s="25">
        <f t="shared" ref="F82:F83" si="17">E82-D82</f>
        <v>0</v>
      </c>
      <c r="G82" s="25" t="s">
        <v>11</v>
      </c>
      <c r="H82" s="25" t="s">
        <v>11</v>
      </c>
    </row>
    <row r="83" spans="1:11" ht="28.3">
      <c r="A83" s="25"/>
      <c r="B83" s="25" t="s">
        <v>48</v>
      </c>
      <c r="C83" s="25" t="s">
        <v>11</v>
      </c>
      <c r="D83" s="25"/>
      <c r="E83" s="25"/>
      <c r="F83" s="25">
        <f t="shared" si="17"/>
        <v>0</v>
      </c>
      <c r="G83" s="25" t="s">
        <v>11</v>
      </c>
      <c r="H83" s="25" t="s">
        <v>11</v>
      </c>
    </row>
    <row r="84" spans="1:11" ht="14.15">
      <c r="A84" s="25"/>
      <c r="B84" s="25" t="s">
        <v>49</v>
      </c>
      <c r="C84" s="25" t="s">
        <v>11</v>
      </c>
      <c r="D84" s="25"/>
      <c r="E84" s="25"/>
      <c r="F84" s="25"/>
      <c r="G84" s="25" t="s">
        <v>11</v>
      </c>
      <c r="H84" s="25" t="s">
        <v>11</v>
      </c>
    </row>
    <row r="85" spans="1:11" ht="14.15">
      <c r="A85" s="25"/>
      <c r="B85" s="25" t="s">
        <v>50</v>
      </c>
      <c r="C85" s="25" t="s">
        <v>11</v>
      </c>
      <c r="D85" s="25"/>
      <c r="E85" s="25"/>
      <c r="F85" s="25"/>
      <c r="G85" s="25" t="s">
        <v>11</v>
      </c>
      <c r="H85" s="25" t="s">
        <v>11</v>
      </c>
    </row>
    <row r="86" spans="1:11">
      <c r="A86" s="54" t="s">
        <v>148</v>
      </c>
      <c r="B86" s="35"/>
      <c r="C86" s="35"/>
      <c r="D86" s="35"/>
      <c r="E86" s="35"/>
      <c r="F86" s="35"/>
      <c r="G86" s="35"/>
      <c r="H86" s="35"/>
    </row>
    <row r="87" spans="1:11" ht="14.15">
      <c r="A87" s="25" t="s">
        <v>18</v>
      </c>
      <c r="B87" s="25" t="s">
        <v>52</v>
      </c>
      <c r="C87" s="25" t="s">
        <v>11</v>
      </c>
      <c r="D87" s="25"/>
      <c r="E87" s="25"/>
      <c r="F87" s="25">
        <f t="shared" ref="F87" si="18">E87-D87</f>
        <v>0</v>
      </c>
      <c r="G87" s="25" t="s">
        <v>11</v>
      </c>
      <c r="H87" s="25" t="s">
        <v>11</v>
      </c>
    </row>
    <row r="88" spans="1:11">
      <c r="A88" s="54" t="s">
        <v>209</v>
      </c>
      <c r="B88" s="35"/>
      <c r="C88" s="35"/>
      <c r="D88" s="35"/>
      <c r="E88" s="35"/>
      <c r="F88" s="35"/>
      <c r="G88" s="35"/>
      <c r="H88" s="35"/>
    </row>
    <row r="89" spans="1:11">
      <c r="A89" s="35" t="s">
        <v>54</v>
      </c>
      <c r="B89" s="35"/>
      <c r="C89" s="35"/>
      <c r="D89" s="35"/>
      <c r="E89" s="35"/>
      <c r="F89" s="35"/>
      <c r="G89" s="35"/>
      <c r="H89" s="35"/>
    </row>
    <row r="90" spans="1:11" ht="14.15">
      <c r="A90" s="25" t="s">
        <v>20</v>
      </c>
      <c r="B90" s="25" t="s">
        <v>55</v>
      </c>
      <c r="C90" s="25"/>
      <c r="D90" s="25"/>
      <c r="E90" s="25"/>
      <c r="F90" s="25"/>
      <c r="G90" s="25"/>
      <c r="H90" s="25"/>
    </row>
    <row r="91" spans="1:11" ht="14.15">
      <c r="A91" s="25"/>
      <c r="B91" s="25" t="s">
        <v>56</v>
      </c>
      <c r="C91" s="25"/>
      <c r="D91" s="25"/>
      <c r="E91" s="25"/>
      <c r="F91" s="25">
        <f t="shared" ref="F91" si="19">E91-D91</f>
        <v>0</v>
      </c>
      <c r="G91" s="25"/>
      <c r="H91" s="25"/>
    </row>
    <row r="92" spans="1:11" ht="14.15" thickBot="1">
      <c r="A92" s="44" t="s">
        <v>57</v>
      </c>
      <c r="B92" s="45"/>
      <c r="C92" s="45"/>
      <c r="D92" s="45"/>
      <c r="E92" s="45"/>
      <c r="F92" s="45"/>
      <c r="G92" s="45"/>
      <c r="H92" s="46"/>
    </row>
    <row r="93" spans="1:11" ht="14.15">
      <c r="A93" s="25"/>
      <c r="B93" s="28" t="s">
        <v>147</v>
      </c>
      <c r="C93" s="25"/>
      <c r="D93" s="25"/>
      <c r="E93" s="25"/>
      <c r="F93" s="25">
        <f t="shared" ref="F93" si="20">E93-D93</f>
        <v>0</v>
      </c>
      <c r="G93" s="25"/>
      <c r="H93" s="25"/>
    </row>
    <row r="94" spans="1:11" ht="14.15">
      <c r="A94" s="25"/>
      <c r="B94" s="25" t="s">
        <v>59</v>
      </c>
      <c r="C94" s="25"/>
      <c r="D94" s="25"/>
      <c r="E94" s="25"/>
      <c r="F94" s="25"/>
      <c r="G94" s="25"/>
      <c r="H94" s="25"/>
    </row>
    <row r="95" spans="1:11" ht="28.3">
      <c r="A95" s="25" t="s">
        <v>21</v>
      </c>
      <c r="B95" s="25" t="s">
        <v>60</v>
      </c>
      <c r="C95" s="25" t="s">
        <v>11</v>
      </c>
      <c r="D95" s="25"/>
      <c r="E95" s="25"/>
      <c r="F95" s="25"/>
      <c r="G95" s="25" t="s">
        <v>11</v>
      </c>
      <c r="H95" s="25" t="s">
        <v>11</v>
      </c>
    </row>
    <row r="96" spans="1:11" ht="22.9" customHeight="1">
      <c r="A96" s="40" t="s">
        <v>205</v>
      </c>
      <c r="B96" s="40"/>
      <c r="C96" s="40"/>
      <c r="D96" s="40"/>
      <c r="E96" s="40"/>
      <c r="F96" s="40"/>
      <c r="G96" s="40"/>
      <c r="H96" s="40"/>
      <c r="I96" s="40"/>
      <c r="J96" s="40"/>
      <c r="K96" s="40"/>
    </row>
    <row r="97" spans="1:11" ht="18" customHeight="1">
      <c r="A97" s="38" t="s">
        <v>234</v>
      </c>
      <c r="B97" s="38"/>
      <c r="C97" s="38"/>
      <c r="D97" s="38"/>
      <c r="E97" s="38"/>
      <c r="F97" s="38"/>
      <c r="G97" s="38"/>
      <c r="H97" s="38"/>
      <c r="I97" s="38"/>
      <c r="J97" s="38"/>
      <c r="K97" s="38"/>
    </row>
    <row r="98" spans="1:11" ht="18" customHeight="1">
      <c r="A98" s="38" t="s">
        <v>117</v>
      </c>
      <c r="B98" s="41"/>
      <c r="C98" s="41"/>
      <c r="D98" s="41"/>
      <c r="E98" s="41"/>
      <c r="F98" s="41"/>
      <c r="G98" s="41"/>
      <c r="H98" s="41"/>
      <c r="I98" s="41"/>
      <c r="J98" s="41"/>
      <c r="K98" s="41"/>
    </row>
    <row r="99" spans="1:11" ht="29.95" customHeight="1">
      <c r="A99" s="42" t="s">
        <v>423</v>
      </c>
      <c r="B99" s="43"/>
      <c r="C99" s="43"/>
      <c r="D99" s="43"/>
      <c r="E99" s="43"/>
      <c r="F99" s="43"/>
      <c r="G99" s="43"/>
      <c r="H99" s="43"/>
      <c r="I99" s="43"/>
      <c r="J99" s="43"/>
      <c r="K99" s="43"/>
    </row>
    <row r="100" spans="1:11" ht="14" customHeight="1">
      <c r="A100" s="38" t="s">
        <v>424</v>
      </c>
      <c r="B100" s="38"/>
      <c r="C100" s="38"/>
      <c r="D100" s="38"/>
      <c r="E100" s="38"/>
      <c r="F100" s="38"/>
      <c r="G100" s="38"/>
      <c r="H100" s="38"/>
      <c r="I100" s="38"/>
      <c r="J100" s="38"/>
      <c r="K100" s="38"/>
    </row>
    <row r="101" spans="1:11" ht="39.700000000000003" customHeight="1">
      <c r="A101" s="38" t="s">
        <v>425</v>
      </c>
      <c r="B101" s="38"/>
      <c r="C101" s="38"/>
      <c r="D101" s="38"/>
      <c r="E101" s="38"/>
      <c r="F101" s="38"/>
      <c r="G101" s="38"/>
      <c r="H101" s="38"/>
      <c r="I101" s="38"/>
      <c r="J101" s="38"/>
      <c r="K101" s="38"/>
    </row>
    <row r="102" spans="1:11" ht="21.05" customHeight="1">
      <c r="A102" s="38" t="s">
        <v>210</v>
      </c>
      <c r="B102" s="38"/>
      <c r="C102" s="38"/>
      <c r="D102" s="38"/>
      <c r="E102" s="38"/>
      <c r="F102" s="38"/>
      <c r="G102" s="38"/>
      <c r="H102" s="38"/>
      <c r="I102" s="38"/>
      <c r="J102" s="38"/>
      <c r="K102" s="38"/>
    </row>
    <row r="103" spans="1:11" ht="15.5">
      <c r="B103" s="10" t="s">
        <v>138</v>
      </c>
      <c r="C103" s="10"/>
      <c r="D103" s="10"/>
      <c r="E103" s="39" t="s">
        <v>139</v>
      </c>
      <c r="F103" s="39"/>
      <c r="G103" s="39"/>
    </row>
  </sheetData>
  <mergeCells count="69">
    <mergeCell ref="A102:K102"/>
    <mergeCell ref="E103:G103"/>
    <mergeCell ref="A96:K96"/>
    <mergeCell ref="A97:K97"/>
    <mergeCell ref="A98:K98"/>
    <mergeCell ref="A99:K99"/>
    <mergeCell ref="A100:K100"/>
    <mergeCell ref="A101:K101"/>
    <mergeCell ref="A92:H92"/>
    <mergeCell ref="A61:K61"/>
    <mergeCell ref="A64:K64"/>
    <mergeCell ref="A65:K65"/>
    <mergeCell ref="A72:K72"/>
    <mergeCell ref="A73:K73"/>
    <mergeCell ref="A74:K74"/>
    <mergeCell ref="A75:K75"/>
    <mergeCell ref="A77:K77"/>
    <mergeCell ref="A86:H86"/>
    <mergeCell ref="A88:H88"/>
    <mergeCell ref="A89:H89"/>
    <mergeCell ref="A60:K60"/>
    <mergeCell ref="A51:K51"/>
    <mergeCell ref="A52:K52"/>
    <mergeCell ref="A53:K53"/>
    <mergeCell ref="A54:K54"/>
    <mergeCell ref="A55:K55"/>
    <mergeCell ref="A56:K56"/>
    <mergeCell ref="A57:A58"/>
    <mergeCell ref="B57:B58"/>
    <mergeCell ref="C57:E57"/>
    <mergeCell ref="F57:H57"/>
    <mergeCell ref="I57:K57"/>
    <mergeCell ref="A48:K48"/>
    <mergeCell ref="C49:E49"/>
    <mergeCell ref="F49:H49"/>
    <mergeCell ref="I49:K49"/>
    <mergeCell ref="C43:E43"/>
    <mergeCell ref="F43:H43"/>
    <mergeCell ref="I43:K43"/>
    <mergeCell ref="A45:K45"/>
    <mergeCell ref="C46:E46"/>
    <mergeCell ref="F46:H46"/>
    <mergeCell ref="I46:K46"/>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scale="73" orientation="landscape" r:id="rId1"/>
  <rowBreaks count="4" manualBreakCount="4">
    <brk id="19" max="16383" man="1"/>
    <brk id="48" max="16383" man="1"/>
    <brk id="65" max="16383" man="1"/>
    <brk id="71" max="16383" man="1"/>
  </rowBreaks>
</worksheet>
</file>

<file path=xl/worksheets/sheet13.xml><?xml version="1.0" encoding="utf-8"?>
<worksheet xmlns="http://schemas.openxmlformats.org/spreadsheetml/2006/main" xmlns:r="http://schemas.openxmlformats.org/officeDocument/2006/relationships">
  <dimension ref="A1:K108"/>
  <sheetViews>
    <sheetView tabSelected="1" zoomScale="85" zoomScaleNormal="85" zoomScaleSheetLayoutView="70" workbookViewId="0">
      <selection sqref="A1:XFD1048576"/>
    </sheetView>
  </sheetViews>
  <sheetFormatPr defaultColWidth="34" defaultRowHeight="13.5"/>
  <cols>
    <col min="1" max="1" width="5.625" style="1" customWidth="1"/>
    <col min="2" max="2" width="34" style="1"/>
    <col min="3" max="3" width="12" style="1" customWidth="1"/>
    <col min="4" max="4" width="12.875" style="1" customWidth="1"/>
    <col min="5" max="5" width="12" style="1" customWidth="1"/>
    <col min="6" max="7" width="11.125" style="1" customWidth="1"/>
    <col min="8" max="8" width="12.625" style="1" customWidth="1"/>
    <col min="9" max="9" width="12" style="1" customWidth="1"/>
    <col min="10" max="11" width="11.125" style="1" customWidth="1"/>
    <col min="12" max="16384" width="34" style="1"/>
  </cols>
  <sheetData>
    <row r="1" spans="1:11">
      <c r="H1" s="66" t="s">
        <v>61</v>
      </c>
      <c r="I1" s="66"/>
      <c r="J1" s="66"/>
      <c r="K1" s="66"/>
    </row>
    <row r="2" spans="1:11" ht="39.049999999999997" customHeight="1">
      <c r="H2" s="66" t="s">
        <v>62</v>
      </c>
      <c r="I2" s="66"/>
      <c r="J2" s="66"/>
      <c r="K2" s="66"/>
    </row>
    <row r="3" spans="1:11" ht="18.2">
      <c r="A3" s="63" t="s">
        <v>230</v>
      </c>
      <c r="B3" s="63"/>
      <c r="C3" s="63"/>
      <c r="D3" s="63"/>
      <c r="E3" s="63"/>
      <c r="F3" s="63"/>
      <c r="G3" s="63"/>
      <c r="H3" s="63"/>
      <c r="I3" s="63"/>
      <c r="J3" s="63"/>
      <c r="K3" s="63"/>
    </row>
    <row r="4" spans="1:11" ht="34.85" customHeight="1">
      <c r="A4" s="27" t="s">
        <v>63</v>
      </c>
      <c r="B4" s="27" t="s">
        <v>126</v>
      </c>
      <c r="C4" s="27"/>
      <c r="D4" s="65" t="s">
        <v>231</v>
      </c>
      <c r="E4" s="65"/>
      <c r="F4" s="65"/>
      <c r="G4" s="65"/>
      <c r="H4" s="65"/>
      <c r="I4" s="65"/>
      <c r="J4" s="65"/>
      <c r="K4" s="65"/>
    </row>
    <row r="5" spans="1:11" ht="18" customHeight="1">
      <c r="A5" s="2"/>
      <c r="B5" s="2" t="s">
        <v>64</v>
      </c>
      <c r="C5" s="2"/>
      <c r="D5" s="62" t="s">
        <v>65</v>
      </c>
      <c r="E5" s="62"/>
      <c r="F5" s="62"/>
      <c r="G5" s="62"/>
      <c r="H5" s="62"/>
      <c r="I5" s="62"/>
      <c r="J5" s="62"/>
      <c r="K5" s="62"/>
    </row>
    <row r="6" spans="1:11" ht="35.5" customHeight="1">
      <c r="A6" s="27" t="s">
        <v>66</v>
      </c>
      <c r="B6" s="27" t="s">
        <v>127</v>
      </c>
      <c r="C6" s="27"/>
      <c r="D6" s="65" t="s">
        <v>231</v>
      </c>
      <c r="E6" s="65"/>
      <c r="F6" s="65"/>
      <c r="G6" s="65"/>
      <c r="H6" s="65"/>
      <c r="I6" s="65"/>
      <c r="J6" s="65"/>
      <c r="K6" s="65"/>
    </row>
    <row r="7" spans="1:11" ht="18" customHeight="1">
      <c r="B7" s="2" t="s">
        <v>64</v>
      </c>
      <c r="D7" s="62" t="s">
        <v>67</v>
      </c>
      <c r="E7" s="62"/>
      <c r="F7" s="62"/>
      <c r="G7" s="62"/>
      <c r="H7" s="62"/>
      <c r="I7" s="62"/>
      <c r="J7" s="62"/>
      <c r="K7" s="62"/>
    </row>
    <row r="8" spans="1:11" s="27" customFormat="1" ht="62.45" customHeight="1">
      <c r="A8" s="27" t="s">
        <v>68</v>
      </c>
      <c r="B8" s="27" t="s">
        <v>426</v>
      </c>
      <c r="C8" s="27" t="s">
        <v>428</v>
      </c>
      <c r="D8" s="70" t="s">
        <v>427</v>
      </c>
      <c r="E8" s="70"/>
      <c r="F8" s="70"/>
      <c r="G8" s="70"/>
      <c r="H8" s="70"/>
      <c r="I8" s="70"/>
      <c r="J8" s="70"/>
      <c r="K8" s="70"/>
    </row>
    <row r="9" spans="1:11" s="2" customFormat="1" ht="18.2">
      <c r="A9" s="27"/>
      <c r="B9" s="2" t="s">
        <v>64</v>
      </c>
      <c r="C9" s="3" t="s">
        <v>71</v>
      </c>
    </row>
    <row r="10" spans="1:11" s="2" customFormat="1" ht="51" customHeight="1">
      <c r="A10" s="27" t="s">
        <v>72</v>
      </c>
      <c r="B10" s="27" t="s">
        <v>73</v>
      </c>
      <c r="C10" s="69" t="s">
        <v>429</v>
      </c>
      <c r="D10" s="69"/>
      <c r="E10" s="69"/>
      <c r="F10" s="69"/>
      <c r="G10" s="69"/>
      <c r="H10" s="69"/>
      <c r="I10" s="69"/>
      <c r="J10" s="69"/>
      <c r="K10" s="69"/>
    </row>
    <row r="11" spans="1:11" s="2" customFormat="1" ht="16.850000000000001" customHeight="1">
      <c r="A11" s="27" t="s">
        <v>74</v>
      </c>
      <c r="B11" s="64" t="s">
        <v>75</v>
      </c>
      <c r="C11" s="64"/>
      <c r="D11" s="64"/>
      <c r="E11" s="64"/>
      <c r="F11" s="64"/>
      <c r="G11" s="64"/>
      <c r="H11" s="64"/>
      <c r="I11" s="64"/>
      <c r="J11" s="64"/>
      <c r="K11" s="64"/>
    </row>
    <row r="12" spans="1:11" ht="24.05" customHeight="1">
      <c r="A12" s="60" t="s">
        <v>232</v>
      </c>
      <c r="B12" s="61"/>
      <c r="C12" s="61"/>
      <c r="D12" s="61"/>
      <c r="E12" s="61"/>
      <c r="F12" s="61"/>
      <c r="G12" s="61"/>
      <c r="H12" s="61"/>
      <c r="I12" s="61"/>
      <c r="J12" s="61"/>
      <c r="K12" s="61"/>
    </row>
    <row r="13" spans="1:11" ht="16.850000000000001" customHeight="1">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18"/>
      <c r="D16" s="18">
        <v>145</v>
      </c>
      <c r="E16" s="18">
        <f>C16+D16</f>
        <v>145</v>
      </c>
      <c r="F16" s="18"/>
      <c r="G16" s="18">
        <v>144.05600000000001</v>
      </c>
      <c r="H16" s="18">
        <f>F16+G16</f>
        <v>144.05600000000001</v>
      </c>
      <c r="I16" s="18">
        <f>C16-F16</f>
        <v>0</v>
      </c>
      <c r="J16" s="18">
        <f>D16-G16</f>
        <v>0.9439999999999884</v>
      </c>
      <c r="K16" s="18">
        <f>I16+J16</f>
        <v>0.9439999999999884</v>
      </c>
    </row>
    <row r="17" spans="1:11" ht="30.95" customHeight="1">
      <c r="A17" s="60" t="s">
        <v>430</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41.75" customHeight="1">
      <c r="A19" s="26">
        <v>1</v>
      </c>
      <c r="B19" s="25" t="s">
        <v>431</v>
      </c>
      <c r="C19" s="18">
        <v>0</v>
      </c>
      <c r="D19" s="18">
        <v>145</v>
      </c>
      <c r="E19" s="18">
        <f>C19+D19</f>
        <v>145</v>
      </c>
      <c r="F19" s="18">
        <v>0</v>
      </c>
      <c r="G19" s="18">
        <v>144.05600000000001</v>
      </c>
      <c r="H19" s="18">
        <f>F19+G19</f>
        <v>144.05600000000001</v>
      </c>
      <c r="I19" s="18">
        <f>C19-F19</f>
        <v>0</v>
      </c>
      <c r="J19" s="18">
        <f>D19-G19</f>
        <v>0.9439999999999884</v>
      </c>
      <c r="K19" s="18">
        <f>I19+J19</f>
        <v>0.9439999999999884</v>
      </c>
    </row>
    <row r="20" spans="1:11" ht="21.55" customHeight="1">
      <c r="A20" s="60" t="s">
        <v>180</v>
      </c>
      <c r="B20" s="61"/>
      <c r="C20" s="61"/>
      <c r="D20" s="61"/>
      <c r="E20" s="61"/>
      <c r="F20" s="61"/>
      <c r="G20" s="61"/>
      <c r="H20" s="61"/>
      <c r="I20" s="61"/>
      <c r="J20" s="61"/>
      <c r="K20" s="61"/>
    </row>
    <row r="21" spans="1:11" ht="34.35">
      <c r="A21" s="25" t="s">
        <v>7</v>
      </c>
      <c r="B21" s="25" t="s">
        <v>8</v>
      </c>
      <c r="C21" s="6" t="s">
        <v>91</v>
      </c>
      <c r="D21" s="6" t="s">
        <v>92</v>
      </c>
      <c r="E21" s="6" t="s">
        <v>93</v>
      </c>
    </row>
    <row r="22" spans="1:11" ht="14.15">
      <c r="A22" s="25" t="s">
        <v>5</v>
      </c>
      <c r="B22" s="25" t="s">
        <v>10</v>
      </c>
      <c r="C22" s="25" t="s">
        <v>11</v>
      </c>
      <c r="D22" s="25"/>
      <c r="E22" s="25" t="s">
        <v>11</v>
      </c>
    </row>
    <row r="23" spans="1:11" ht="14.15">
      <c r="A23" s="25"/>
      <c r="B23" s="25" t="s">
        <v>12</v>
      </c>
      <c r="C23" s="25"/>
      <c r="D23" s="25"/>
      <c r="E23" s="25"/>
    </row>
    <row r="24" spans="1:11" ht="14.15">
      <c r="A24" s="25" t="s">
        <v>13</v>
      </c>
      <c r="B24" s="25" t="s">
        <v>14</v>
      </c>
      <c r="C24" s="25" t="s">
        <v>11</v>
      </c>
      <c r="D24" s="25"/>
      <c r="E24" s="25" t="s">
        <v>11</v>
      </c>
    </row>
    <row r="25" spans="1:11" ht="14.15">
      <c r="A25" s="25" t="s">
        <v>15</v>
      </c>
      <c r="B25" s="25" t="s">
        <v>16</v>
      </c>
      <c r="C25" s="25" t="s">
        <v>11</v>
      </c>
      <c r="D25" s="25"/>
      <c r="E25" s="25" t="s">
        <v>11</v>
      </c>
    </row>
    <row r="26" spans="1:11">
      <c r="A26" s="35" t="s">
        <v>17</v>
      </c>
      <c r="B26" s="35"/>
      <c r="C26" s="35"/>
      <c r="D26" s="35"/>
      <c r="E26" s="35"/>
    </row>
    <row r="27" spans="1:11" ht="14.15">
      <c r="A27" s="25" t="s">
        <v>18</v>
      </c>
      <c r="B27" s="25" t="s">
        <v>19</v>
      </c>
      <c r="C27" s="26">
        <f>SUM(C29:C32)</f>
        <v>145</v>
      </c>
      <c r="D27" s="26">
        <f t="shared" ref="D27:E27" si="0">SUM(D29:D32)</f>
        <v>144.05600000000001</v>
      </c>
      <c r="E27" s="26">
        <f t="shared" si="0"/>
        <v>0.9439999999999884</v>
      </c>
    </row>
    <row r="28" spans="1:11" ht="14.15">
      <c r="A28" s="25"/>
      <c r="B28" s="25" t="s">
        <v>12</v>
      </c>
      <c r="C28" s="26"/>
      <c r="D28" s="26"/>
      <c r="E28" s="26"/>
    </row>
    <row r="29" spans="1:11" ht="14.15">
      <c r="A29" s="25" t="s">
        <v>20</v>
      </c>
      <c r="B29" s="25" t="s">
        <v>14</v>
      </c>
      <c r="C29" s="26"/>
      <c r="D29" s="26"/>
      <c r="E29" s="26">
        <f>C29-D29</f>
        <v>0</v>
      </c>
    </row>
    <row r="30" spans="1:11" ht="14.15">
      <c r="A30" s="25" t="s">
        <v>21</v>
      </c>
      <c r="B30" s="25" t="s">
        <v>22</v>
      </c>
      <c r="C30" s="26"/>
      <c r="D30" s="26"/>
      <c r="E30" s="26">
        <f t="shared" ref="E30:E32" si="1">C30-D30</f>
        <v>0</v>
      </c>
    </row>
    <row r="31" spans="1:11" ht="14.15">
      <c r="A31" s="25" t="s">
        <v>23</v>
      </c>
      <c r="B31" s="25" t="s">
        <v>24</v>
      </c>
      <c r="C31" s="26"/>
      <c r="D31" s="26"/>
      <c r="E31" s="26">
        <f t="shared" si="1"/>
        <v>0</v>
      </c>
    </row>
    <row r="32" spans="1:11" ht="14.15">
      <c r="A32" s="25" t="s">
        <v>25</v>
      </c>
      <c r="B32" s="25" t="s">
        <v>26</v>
      </c>
      <c r="C32" s="26">
        <v>145</v>
      </c>
      <c r="D32" s="26">
        <v>144.05600000000001</v>
      </c>
      <c r="E32" s="26">
        <f t="shared" si="1"/>
        <v>0.9439999999999884</v>
      </c>
    </row>
    <row r="33" spans="1:11" ht="37.85" customHeight="1">
      <c r="A33" s="54" t="s">
        <v>433</v>
      </c>
      <c r="B33" s="35"/>
      <c r="C33" s="35"/>
      <c r="D33" s="35"/>
      <c r="E33" s="35"/>
    </row>
    <row r="34" spans="1:11" ht="14.15">
      <c r="A34" s="25" t="s">
        <v>28</v>
      </c>
      <c r="B34" s="25" t="s">
        <v>29</v>
      </c>
      <c r="C34" s="25" t="s">
        <v>11</v>
      </c>
      <c r="D34" s="25"/>
      <c r="E34" s="25"/>
    </row>
    <row r="35" spans="1:11" ht="14.15">
      <c r="A35" s="25"/>
      <c r="B35" s="25" t="s">
        <v>12</v>
      </c>
      <c r="C35" s="25"/>
      <c r="D35" s="25"/>
      <c r="E35" s="25"/>
    </row>
    <row r="36" spans="1:11" ht="14.15">
      <c r="A36" s="25" t="s">
        <v>30</v>
      </c>
      <c r="B36" s="25" t="s">
        <v>14</v>
      </c>
      <c r="C36" s="25" t="s">
        <v>11</v>
      </c>
      <c r="D36" s="25"/>
      <c r="E36" s="25"/>
    </row>
    <row r="37" spans="1:11" ht="14.15">
      <c r="A37" s="25" t="s">
        <v>31</v>
      </c>
      <c r="B37" s="25" t="s">
        <v>26</v>
      </c>
      <c r="C37" s="25" t="s">
        <v>11</v>
      </c>
      <c r="D37" s="25"/>
      <c r="E37" s="25"/>
    </row>
    <row r="39" spans="1:11" ht="16.149999999999999" customHeight="1">
      <c r="A39" s="60" t="s">
        <v>409</v>
      </c>
      <c r="B39" s="61"/>
      <c r="C39" s="61"/>
      <c r="D39" s="61"/>
      <c r="E39" s="61"/>
      <c r="F39" s="61"/>
      <c r="G39" s="61"/>
      <c r="H39" s="61"/>
      <c r="I39" s="61"/>
      <c r="J39" s="61"/>
      <c r="K39" s="61"/>
    </row>
    <row r="41" spans="1:11">
      <c r="A41" s="35" t="s">
        <v>7</v>
      </c>
      <c r="B41" s="35" t="s">
        <v>8</v>
      </c>
      <c r="C41" s="35" t="s">
        <v>32</v>
      </c>
      <c r="D41" s="35"/>
      <c r="E41" s="35"/>
      <c r="F41" s="35" t="s">
        <v>33</v>
      </c>
      <c r="G41" s="35"/>
      <c r="H41" s="35"/>
      <c r="I41" s="35" t="s">
        <v>9</v>
      </c>
      <c r="J41" s="35"/>
      <c r="K41" s="35"/>
    </row>
    <row r="42" spans="1:11" ht="21.55">
      <c r="A42" s="35"/>
      <c r="B42" s="35"/>
      <c r="C42" s="7" t="s">
        <v>153</v>
      </c>
      <c r="D42" s="7" t="s">
        <v>119</v>
      </c>
      <c r="E42" s="4" t="s">
        <v>78</v>
      </c>
      <c r="F42" s="7" t="s">
        <v>153</v>
      </c>
      <c r="G42" s="7" t="s">
        <v>119</v>
      </c>
      <c r="H42" s="4" t="s">
        <v>78</v>
      </c>
      <c r="I42" s="7" t="s">
        <v>153</v>
      </c>
      <c r="J42" s="7" t="s">
        <v>119</v>
      </c>
      <c r="K42" s="4" t="s">
        <v>78</v>
      </c>
    </row>
    <row r="43" spans="1:11" s="8" customFormat="1" ht="14.15">
      <c r="A43" s="29" t="s">
        <v>96</v>
      </c>
      <c r="B43" s="29" t="s">
        <v>97</v>
      </c>
      <c r="C43" s="59"/>
      <c r="D43" s="59"/>
      <c r="E43" s="59"/>
      <c r="F43" s="59"/>
      <c r="G43" s="59"/>
      <c r="H43" s="59"/>
      <c r="I43" s="59"/>
      <c r="J43" s="59"/>
      <c r="K43" s="59"/>
    </row>
    <row r="44" spans="1:11" ht="43.75" customHeight="1">
      <c r="A44" s="25">
        <v>1</v>
      </c>
      <c r="B44" s="25" t="s">
        <v>434</v>
      </c>
      <c r="C44" s="21"/>
      <c r="D44" s="15">
        <v>145000</v>
      </c>
      <c r="E44" s="15">
        <f t="shared" ref="E44" si="2">C44+D44</f>
        <v>145000</v>
      </c>
      <c r="F44" s="15"/>
      <c r="G44" s="15">
        <v>144056</v>
      </c>
      <c r="H44" s="15">
        <f t="shared" ref="H44" si="3">F44+G44</f>
        <v>144056</v>
      </c>
      <c r="I44" s="22">
        <f>F44-C44</f>
        <v>0</v>
      </c>
      <c r="J44" s="15">
        <f t="shared" ref="J44" si="4">G44-D44</f>
        <v>-944</v>
      </c>
      <c r="K44" s="15">
        <f t="shared" ref="K44" si="5">I44+J44</f>
        <v>-944</v>
      </c>
    </row>
    <row r="45" spans="1:11" ht="21.55" customHeight="1">
      <c r="A45" s="34" t="s">
        <v>436</v>
      </c>
      <c r="B45" s="59"/>
      <c r="C45" s="59"/>
      <c r="D45" s="59"/>
      <c r="E45" s="59"/>
      <c r="F45" s="59"/>
      <c r="G45" s="59"/>
      <c r="H45" s="59"/>
      <c r="I45" s="59"/>
      <c r="J45" s="59"/>
      <c r="K45" s="59"/>
    </row>
    <row r="46" spans="1:11" s="8" customFormat="1" ht="14.15">
      <c r="A46" s="29" t="s">
        <v>98</v>
      </c>
      <c r="B46" s="29" t="s">
        <v>99</v>
      </c>
      <c r="C46" s="59"/>
      <c r="D46" s="59"/>
      <c r="E46" s="59"/>
      <c r="F46" s="59"/>
      <c r="G46" s="59"/>
      <c r="H46" s="59"/>
      <c r="I46" s="59"/>
      <c r="J46" s="59"/>
      <c r="K46" s="59"/>
    </row>
    <row r="47" spans="1:11">
      <c r="A47" s="25">
        <v>2</v>
      </c>
      <c r="B47" s="25" t="s">
        <v>435</v>
      </c>
      <c r="C47" s="26"/>
      <c r="D47" s="26">
        <v>12</v>
      </c>
      <c r="E47" s="26">
        <f>C47+D47</f>
        <v>12</v>
      </c>
      <c r="F47" s="26"/>
      <c r="G47" s="26">
        <v>13</v>
      </c>
      <c r="H47" s="26">
        <f>F47+G47</f>
        <v>13</v>
      </c>
      <c r="I47" s="26">
        <f t="shared" ref="I47:J47" si="6">F47-C47</f>
        <v>0</v>
      </c>
      <c r="J47" s="26">
        <f t="shared" si="6"/>
        <v>1</v>
      </c>
      <c r="K47" s="26">
        <f>I47+J47</f>
        <v>1</v>
      </c>
    </row>
    <row r="48" spans="1:11" ht="38.200000000000003" customHeight="1">
      <c r="A48" s="34" t="s">
        <v>437</v>
      </c>
      <c r="B48" s="35"/>
      <c r="C48" s="35"/>
      <c r="D48" s="35"/>
      <c r="E48" s="35"/>
      <c r="F48" s="35"/>
      <c r="G48" s="35"/>
      <c r="H48" s="35"/>
      <c r="I48" s="35"/>
      <c r="J48" s="35"/>
      <c r="K48" s="35"/>
    </row>
    <row r="49" spans="1:11" s="8" customFormat="1" ht="14.15">
      <c r="A49" s="29" t="s">
        <v>100</v>
      </c>
      <c r="B49" s="29" t="s">
        <v>101</v>
      </c>
      <c r="C49" s="59"/>
      <c r="D49" s="59"/>
      <c r="E49" s="59"/>
      <c r="F49" s="59"/>
      <c r="G49" s="59"/>
      <c r="H49" s="59"/>
      <c r="I49" s="59"/>
      <c r="J49" s="59"/>
      <c r="K49" s="59"/>
    </row>
    <row r="50" spans="1:11" ht="42.4">
      <c r="A50" s="25">
        <v>3</v>
      </c>
      <c r="B50" s="33" t="s">
        <v>438</v>
      </c>
      <c r="C50" s="15"/>
      <c r="D50" s="15">
        <v>12083.33</v>
      </c>
      <c r="E50" s="15">
        <f t="shared" ref="E50" si="7">C50+D50</f>
        <v>12083.33</v>
      </c>
      <c r="F50" s="15"/>
      <c r="G50" s="26">
        <v>11081.23</v>
      </c>
      <c r="H50" s="26">
        <f t="shared" ref="H50" si="8">F50+G50</f>
        <v>11081.23</v>
      </c>
      <c r="I50" s="26">
        <f t="shared" ref="I50" si="9">F50-C50</f>
        <v>0</v>
      </c>
      <c r="J50" s="26">
        <f t="shared" ref="J50" si="10">G50-D50</f>
        <v>-1002.1000000000004</v>
      </c>
      <c r="K50" s="26">
        <f t="shared" ref="K50" si="11">I50+J50</f>
        <v>-1002.1000000000004</v>
      </c>
    </row>
    <row r="51" spans="1:11" ht="46.95" customHeight="1">
      <c r="A51" s="34" t="s">
        <v>439</v>
      </c>
      <c r="B51" s="59"/>
      <c r="C51" s="59"/>
      <c r="D51" s="59"/>
      <c r="E51" s="59"/>
      <c r="F51" s="59"/>
      <c r="G51" s="59"/>
      <c r="H51" s="59"/>
      <c r="I51" s="59"/>
      <c r="J51" s="59"/>
      <c r="K51" s="59"/>
    </row>
    <row r="52" spans="1:11" s="8" customFormat="1" ht="14.15">
      <c r="A52" s="29">
        <v>4</v>
      </c>
      <c r="B52" s="24" t="s">
        <v>124</v>
      </c>
      <c r="C52" s="59"/>
      <c r="D52" s="59"/>
      <c r="E52" s="59"/>
      <c r="F52" s="59"/>
      <c r="G52" s="59"/>
      <c r="H52" s="59"/>
      <c r="I52" s="59"/>
      <c r="J52" s="59"/>
      <c r="K52" s="59"/>
    </row>
    <row r="53" spans="1:11" ht="14.15">
      <c r="A53" s="25">
        <v>4</v>
      </c>
      <c r="B53" s="33" t="s">
        <v>440</v>
      </c>
      <c r="C53" s="15"/>
      <c r="D53" s="15">
        <v>100</v>
      </c>
      <c r="E53" s="15">
        <f t="shared" ref="E53" si="12">C53+D53</f>
        <v>100</v>
      </c>
      <c r="F53" s="15"/>
      <c r="G53" s="26">
        <v>99.35</v>
      </c>
      <c r="H53" s="26">
        <f t="shared" ref="H53" si="13">F53+G53</f>
        <v>99.35</v>
      </c>
      <c r="I53" s="26">
        <f t="shared" ref="I53:J53" si="14">F53-C53</f>
        <v>0</v>
      </c>
      <c r="J53" s="26">
        <f t="shared" si="14"/>
        <v>-0.65000000000000568</v>
      </c>
      <c r="K53" s="26">
        <f t="shared" ref="K53" si="15">I53+J53</f>
        <v>-0.65000000000000568</v>
      </c>
    </row>
    <row r="54" spans="1:11" ht="46.95" customHeight="1">
      <c r="A54" s="34" t="s">
        <v>439</v>
      </c>
      <c r="B54" s="59"/>
      <c r="C54" s="59"/>
      <c r="D54" s="59"/>
      <c r="E54" s="59"/>
      <c r="F54" s="59"/>
      <c r="G54" s="59"/>
      <c r="H54" s="59"/>
      <c r="I54" s="59"/>
      <c r="J54" s="59"/>
      <c r="K54" s="59"/>
    </row>
    <row r="55" spans="1:11" ht="33" customHeight="1">
      <c r="A55" s="55" t="s">
        <v>103</v>
      </c>
      <c r="B55" s="56"/>
      <c r="C55" s="56"/>
      <c r="D55" s="56"/>
      <c r="E55" s="56"/>
      <c r="F55" s="56"/>
      <c r="G55" s="56"/>
      <c r="H55" s="56"/>
      <c r="I55" s="56"/>
      <c r="J55" s="56"/>
      <c r="K55" s="56"/>
    </row>
    <row r="56" spans="1:11" ht="13.15" customHeight="1">
      <c r="A56" s="51" t="s">
        <v>191</v>
      </c>
      <c r="B56" s="51"/>
      <c r="C56" s="51"/>
      <c r="D56" s="51"/>
      <c r="E56" s="51"/>
      <c r="F56" s="51"/>
      <c r="G56" s="51"/>
      <c r="H56" s="51"/>
      <c r="I56" s="51"/>
      <c r="J56" s="51"/>
      <c r="K56" s="51"/>
    </row>
    <row r="57" spans="1:11" ht="13.15" customHeight="1">
      <c r="A57" s="57" t="s">
        <v>104</v>
      </c>
      <c r="B57" s="57"/>
      <c r="C57" s="57"/>
      <c r="D57" s="57"/>
      <c r="E57" s="57"/>
      <c r="F57" s="57"/>
      <c r="G57" s="57"/>
      <c r="H57" s="57"/>
      <c r="I57" s="57"/>
      <c r="J57" s="57"/>
      <c r="K57" s="57"/>
    </row>
    <row r="58" spans="1:11">
      <c r="A58" s="51" t="s">
        <v>105</v>
      </c>
      <c r="B58" s="51"/>
      <c r="C58" s="51"/>
      <c r="D58" s="51"/>
      <c r="E58" s="51"/>
      <c r="F58" s="51"/>
      <c r="G58" s="51"/>
      <c r="H58" s="51"/>
      <c r="I58" s="51"/>
      <c r="J58" s="51"/>
      <c r="K58" s="51"/>
    </row>
    <row r="59" spans="1:11" ht="17.5" customHeight="1">
      <c r="A59" s="53" t="s">
        <v>37</v>
      </c>
      <c r="B59" s="53"/>
      <c r="C59" s="53"/>
      <c r="D59" s="53"/>
      <c r="E59" s="53"/>
      <c r="F59" s="53"/>
      <c r="G59" s="53"/>
      <c r="H59" s="53"/>
      <c r="I59" s="53"/>
      <c r="J59" s="53"/>
      <c r="K59" s="53"/>
    </row>
    <row r="60" spans="1:11" ht="28.1" customHeight="1">
      <c r="A60" s="35" t="s">
        <v>7</v>
      </c>
      <c r="B60" s="35" t="s">
        <v>8</v>
      </c>
      <c r="C60" s="37" t="s">
        <v>38</v>
      </c>
      <c r="D60" s="37"/>
      <c r="E60" s="37"/>
      <c r="F60" s="37" t="s">
        <v>39</v>
      </c>
      <c r="G60" s="37"/>
      <c r="H60" s="37"/>
      <c r="I60" s="58" t="s">
        <v>106</v>
      </c>
      <c r="J60" s="37"/>
      <c r="K60" s="37"/>
    </row>
    <row r="61" spans="1:11" s="5" customFormat="1" ht="20.55" customHeight="1">
      <c r="A61" s="35"/>
      <c r="B61" s="35"/>
      <c r="C61" s="4" t="s">
        <v>76</v>
      </c>
      <c r="D61" s="4" t="s">
        <v>77</v>
      </c>
      <c r="E61" s="4" t="s">
        <v>78</v>
      </c>
      <c r="F61" s="4" t="s">
        <v>76</v>
      </c>
      <c r="G61" s="4" t="s">
        <v>77</v>
      </c>
      <c r="H61" s="4" t="s">
        <v>78</v>
      </c>
      <c r="I61" s="4" t="s">
        <v>76</v>
      </c>
      <c r="J61" s="4" t="s">
        <v>77</v>
      </c>
      <c r="K61" s="4" t="s">
        <v>78</v>
      </c>
    </row>
    <row r="62" spans="1:11" ht="18" customHeight="1">
      <c r="A62" s="25"/>
      <c r="B62" s="25" t="s">
        <v>40</v>
      </c>
      <c r="C62" s="18"/>
      <c r="D62" s="18"/>
      <c r="E62" s="18">
        <f>C62+D62</f>
        <v>0</v>
      </c>
      <c r="F62" s="18"/>
      <c r="G62" s="18">
        <f>G16</f>
        <v>144.05600000000001</v>
      </c>
      <c r="H62" s="18">
        <f>F62+G62</f>
        <v>144.05600000000001</v>
      </c>
      <c r="I62" s="18"/>
      <c r="J62" s="18"/>
      <c r="K62" s="18"/>
    </row>
    <row r="63" spans="1:11" ht="28.95" customHeight="1">
      <c r="A63" s="36" t="s">
        <v>107</v>
      </c>
      <c r="B63" s="36"/>
      <c r="C63" s="36"/>
      <c r="D63" s="36"/>
      <c r="E63" s="36"/>
      <c r="F63" s="36"/>
      <c r="G63" s="36"/>
      <c r="H63" s="36"/>
      <c r="I63" s="36"/>
      <c r="J63" s="36"/>
      <c r="K63" s="36"/>
    </row>
    <row r="64" spans="1:11" ht="20.55" customHeight="1">
      <c r="A64" s="47" t="s">
        <v>421</v>
      </c>
      <c r="B64" s="47"/>
      <c r="C64" s="47"/>
      <c r="D64" s="47"/>
      <c r="E64" s="47"/>
      <c r="F64" s="47"/>
      <c r="G64" s="47"/>
      <c r="H64" s="47"/>
      <c r="I64" s="47"/>
      <c r="J64" s="47"/>
      <c r="K64" s="47"/>
    </row>
    <row r="65" spans="1:11" ht="14.15">
      <c r="A65" s="25"/>
      <c r="B65" s="25" t="s">
        <v>12</v>
      </c>
      <c r="C65" s="25"/>
      <c r="D65" s="25"/>
      <c r="E65" s="25"/>
      <c r="F65" s="9"/>
      <c r="G65" s="9"/>
      <c r="H65" s="9"/>
      <c r="I65" s="9"/>
      <c r="J65" s="9"/>
      <c r="K65" s="9"/>
    </row>
    <row r="66" spans="1:11" ht="26.95">
      <c r="A66" s="25"/>
      <c r="B66" s="25" t="s">
        <v>431</v>
      </c>
      <c r="C66" s="18"/>
      <c r="D66" s="18"/>
      <c r="E66" s="18">
        <f>C66+D66</f>
        <v>0</v>
      </c>
      <c r="F66" s="18"/>
      <c r="G66" s="19"/>
      <c r="H66" s="19">
        <f>F66+G66</f>
        <v>0</v>
      </c>
      <c r="I66" s="19"/>
      <c r="J66" s="19"/>
      <c r="K66" s="19"/>
    </row>
    <row r="67" spans="1:11" ht="30.65" customHeight="1">
      <c r="A67" s="48" t="s">
        <v>109</v>
      </c>
      <c r="B67" s="37"/>
      <c r="C67" s="37"/>
      <c r="D67" s="37"/>
      <c r="E67" s="37"/>
      <c r="F67" s="37"/>
      <c r="G67" s="37"/>
      <c r="H67" s="37"/>
      <c r="I67" s="37"/>
      <c r="J67" s="37"/>
      <c r="K67" s="37"/>
    </row>
    <row r="68" spans="1:11" ht="20.55" customHeight="1">
      <c r="A68" s="47" t="s">
        <v>203</v>
      </c>
      <c r="B68" s="47"/>
      <c r="C68" s="47"/>
      <c r="D68" s="47"/>
      <c r="E68" s="47"/>
      <c r="F68" s="47"/>
      <c r="G68" s="47"/>
      <c r="H68" s="47"/>
      <c r="I68" s="47"/>
      <c r="J68" s="47"/>
      <c r="K68" s="47"/>
    </row>
    <row r="69" spans="1:11" s="8" customFormat="1" ht="14.15">
      <c r="A69" s="29" t="s">
        <v>96</v>
      </c>
      <c r="B69" s="29" t="s">
        <v>169</v>
      </c>
      <c r="C69" s="26"/>
      <c r="D69" s="26"/>
      <c r="E69" s="26"/>
      <c r="F69" s="26"/>
      <c r="G69" s="26"/>
      <c r="H69" s="26"/>
      <c r="I69" s="13"/>
      <c r="J69" s="13"/>
      <c r="K69" s="13"/>
    </row>
    <row r="70" spans="1:11" ht="36.200000000000003" customHeight="1">
      <c r="A70" s="25"/>
      <c r="B70" s="25" t="str">
        <f>B44</f>
        <v>видатки на капітальний ремонт віконних блоків із заміною на металопластикові</v>
      </c>
      <c r="C70" s="25"/>
      <c r="D70" s="25"/>
      <c r="E70" s="25"/>
      <c r="F70" s="25"/>
      <c r="G70" s="23">
        <f>G44</f>
        <v>144056</v>
      </c>
      <c r="H70" s="23">
        <f t="shared" ref="H70" si="16">F70+G70</f>
        <v>144056</v>
      </c>
      <c r="I70" s="20"/>
      <c r="J70" s="20"/>
      <c r="K70" s="20"/>
    </row>
    <row r="71" spans="1:11" s="8" customFormat="1" ht="14.15">
      <c r="A71" s="29" t="s">
        <v>98</v>
      </c>
      <c r="B71" s="29" t="s">
        <v>170</v>
      </c>
      <c r="C71" s="31"/>
      <c r="D71" s="31"/>
      <c r="E71" s="14"/>
      <c r="F71" s="31"/>
      <c r="G71" s="32"/>
      <c r="H71" s="32"/>
      <c r="I71" s="13"/>
      <c r="J71" s="13"/>
      <c r="K71" s="13"/>
    </row>
    <row r="72" spans="1:11" ht="21.05" customHeight="1">
      <c r="A72" s="25"/>
      <c r="B72" s="25" t="str">
        <f>B47</f>
        <v>кількість віконних блоків</v>
      </c>
      <c r="C72" s="25"/>
      <c r="D72" s="25"/>
      <c r="E72" s="25"/>
      <c r="F72" s="25"/>
      <c r="G72" s="23">
        <f t="shared" ref="G72" si="17">G47</f>
        <v>13</v>
      </c>
      <c r="H72" s="23">
        <f t="shared" ref="H72" si="18">F72+G72</f>
        <v>13</v>
      </c>
      <c r="I72" s="13"/>
      <c r="J72" s="13"/>
      <c r="K72" s="13"/>
    </row>
    <row r="73" spans="1:11" s="8" customFormat="1" ht="14.15">
      <c r="A73" s="29" t="s">
        <v>100</v>
      </c>
      <c r="B73" s="29" t="s">
        <v>171</v>
      </c>
      <c r="C73" s="31"/>
      <c r="D73" s="31"/>
      <c r="E73" s="14"/>
      <c r="F73" s="31"/>
      <c r="G73" s="32"/>
      <c r="H73" s="32"/>
      <c r="I73" s="13"/>
      <c r="J73" s="13"/>
      <c r="K73" s="13"/>
    </row>
    <row r="74" spans="1:11" ht="47.8" customHeight="1">
      <c r="A74" s="25"/>
      <c r="B74" s="33" t="str">
        <f>B50</f>
        <v>середні витрати на капітальний ремонт одного віконного блоку із заміною на металопластиковен</v>
      </c>
      <c r="C74" s="33"/>
      <c r="D74" s="33"/>
      <c r="E74" s="33"/>
      <c r="F74" s="33"/>
      <c r="G74" s="23">
        <f t="shared" ref="G74" si="19">G50</f>
        <v>11081.23</v>
      </c>
      <c r="H74" s="23">
        <f t="shared" ref="H74" si="20">F74+G74</f>
        <v>11081.23</v>
      </c>
      <c r="I74" s="13"/>
      <c r="J74" s="13"/>
      <c r="K74" s="13"/>
    </row>
    <row r="75" spans="1:11" s="8" customFormat="1">
      <c r="A75" s="29">
        <v>4</v>
      </c>
      <c r="B75" s="29" t="s">
        <v>124</v>
      </c>
      <c r="C75" s="31"/>
      <c r="D75" s="31"/>
      <c r="E75" s="14"/>
      <c r="F75" s="31"/>
      <c r="G75" s="32"/>
      <c r="H75" s="32"/>
      <c r="I75" s="13"/>
      <c r="J75" s="13"/>
      <c r="K75" s="13"/>
    </row>
    <row r="76" spans="1:11" ht="25.6" customHeight="1">
      <c r="A76" s="25"/>
      <c r="B76" s="33" t="str">
        <f>B53</f>
        <v>рівень виконання завдання</v>
      </c>
      <c r="C76" s="33"/>
      <c r="D76" s="33"/>
      <c r="E76" s="33"/>
      <c r="F76" s="33"/>
      <c r="G76" s="23">
        <f t="shared" ref="G76" si="21">G53</f>
        <v>99.35</v>
      </c>
      <c r="H76" s="23">
        <f t="shared" ref="H76" si="22">F76+G76</f>
        <v>99.35</v>
      </c>
      <c r="I76" s="13"/>
      <c r="J76" s="13"/>
      <c r="K76" s="13"/>
    </row>
    <row r="77" spans="1:11" ht="17.5" customHeight="1">
      <c r="A77" s="48" t="s">
        <v>108</v>
      </c>
      <c r="B77" s="48"/>
      <c r="C77" s="48"/>
      <c r="D77" s="48"/>
      <c r="E77" s="48"/>
      <c r="F77" s="48"/>
      <c r="G77" s="48"/>
      <c r="H77" s="48"/>
      <c r="I77" s="48"/>
      <c r="J77" s="48"/>
      <c r="K77" s="48"/>
    </row>
    <row r="78" spans="1:11" ht="13.15" customHeight="1">
      <c r="A78" s="49" t="s">
        <v>422</v>
      </c>
      <c r="B78" s="49"/>
      <c r="C78" s="49"/>
      <c r="D78" s="49"/>
      <c r="E78" s="49"/>
      <c r="F78" s="49"/>
      <c r="G78" s="49"/>
      <c r="H78" s="49"/>
      <c r="I78" s="49"/>
      <c r="J78" s="49"/>
      <c r="K78" s="49"/>
    </row>
    <row r="79" spans="1:11" ht="14" customHeight="1">
      <c r="A79" s="50" t="s">
        <v>110</v>
      </c>
      <c r="B79" s="50"/>
      <c r="C79" s="50"/>
      <c r="D79" s="50"/>
      <c r="E79" s="50"/>
      <c r="F79" s="50"/>
      <c r="G79" s="50"/>
      <c r="H79" s="50"/>
      <c r="I79" s="50"/>
      <c r="J79" s="50"/>
      <c r="K79" s="50"/>
    </row>
    <row r="80" spans="1:11" ht="13.15" customHeight="1">
      <c r="A80" s="51" t="s">
        <v>111</v>
      </c>
      <c r="B80" s="51"/>
      <c r="C80" s="51"/>
      <c r="D80" s="51"/>
      <c r="E80" s="51"/>
      <c r="F80" s="51"/>
      <c r="G80" s="51"/>
      <c r="H80" s="51"/>
      <c r="I80" s="51"/>
      <c r="J80" s="51"/>
      <c r="K80" s="51"/>
    </row>
    <row r="82" spans="1:11" ht="15" customHeight="1">
      <c r="A82" s="52" t="s">
        <v>121</v>
      </c>
      <c r="B82" s="53"/>
      <c r="C82" s="53"/>
      <c r="D82" s="53"/>
      <c r="E82" s="53"/>
      <c r="F82" s="53"/>
      <c r="G82" s="53"/>
      <c r="H82" s="53"/>
      <c r="I82" s="53"/>
      <c r="J82" s="53"/>
      <c r="K82" s="53"/>
    </row>
    <row r="84" spans="1:11" ht="68.650000000000006">
      <c r="A84" s="25" t="s">
        <v>42</v>
      </c>
      <c r="B84" s="25" t="s">
        <v>8</v>
      </c>
      <c r="C84" s="6" t="s">
        <v>112</v>
      </c>
      <c r="D84" s="6" t="s">
        <v>113</v>
      </c>
      <c r="E84" s="6" t="s">
        <v>114</v>
      </c>
      <c r="F84" s="6" t="s">
        <v>93</v>
      </c>
      <c r="G84" s="6" t="s">
        <v>115</v>
      </c>
      <c r="H84" s="6" t="s">
        <v>116</v>
      </c>
    </row>
    <row r="85" spans="1:11" ht="14.15">
      <c r="A85" s="25" t="s">
        <v>5</v>
      </c>
      <c r="B85" s="25" t="s">
        <v>18</v>
      </c>
      <c r="C85" s="25" t="s">
        <v>28</v>
      </c>
      <c r="D85" s="25" t="s">
        <v>36</v>
      </c>
      <c r="E85" s="25" t="s">
        <v>35</v>
      </c>
      <c r="F85" s="25" t="s">
        <v>43</v>
      </c>
      <c r="G85" s="25" t="s">
        <v>34</v>
      </c>
      <c r="H85" s="25" t="s">
        <v>44</v>
      </c>
    </row>
    <row r="86" spans="1:11" ht="14.15">
      <c r="A86" s="25" t="s">
        <v>45</v>
      </c>
      <c r="B86" s="25" t="s">
        <v>46</v>
      </c>
      <c r="C86" s="25" t="s">
        <v>11</v>
      </c>
      <c r="D86" s="25"/>
      <c r="E86" s="25"/>
      <c r="F86" s="25">
        <f>E86-D86</f>
        <v>0</v>
      </c>
      <c r="G86" s="25" t="s">
        <v>11</v>
      </c>
      <c r="H86" s="25" t="s">
        <v>11</v>
      </c>
    </row>
    <row r="87" spans="1:11" ht="14.15">
      <c r="A87" s="25"/>
      <c r="B87" s="25" t="s">
        <v>47</v>
      </c>
      <c r="C87" s="25" t="s">
        <v>11</v>
      </c>
      <c r="D87" s="25"/>
      <c r="E87" s="25"/>
      <c r="F87" s="25">
        <f t="shared" ref="F87:F88" si="23">E87-D87</f>
        <v>0</v>
      </c>
      <c r="G87" s="25" t="s">
        <v>11</v>
      </c>
      <c r="H87" s="25" t="s">
        <v>11</v>
      </c>
    </row>
    <row r="88" spans="1:11" ht="28.3">
      <c r="A88" s="25"/>
      <c r="B88" s="25" t="s">
        <v>48</v>
      </c>
      <c r="C88" s="25" t="s">
        <v>11</v>
      </c>
      <c r="D88" s="25"/>
      <c r="E88" s="25"/>
      <c r="F88" s="25">
        <f t="shared" si="23"/>
        <v>0</v>
      </c>
      <c r="G88" s="25" t="s">
        <v>11</v>
      </c>
      <c r="H88" s="25" t="s">
        <v>11</v>
      </c>
    </row>
    <row r="89" spans="1:11" ht="14.15">
      <c r="A89" s="25"/>
      <c r="B89" s="25" t="s">
        <v>49</v>
      </c>
      <c r="C89" s="25" t="s">
        <v>11</v>
      </c>
      <c r="D89" s="25"/>
      <c r="E89" s="25"/>
      <c r="F89" s="25"/>
      <c r="G89" s="25" t="s">
        <v>11</v>
      </c>
      <c r="H89" s="25" t="s">
        <v>11</v>
      </c>
    </row>
    <row r="90" spans="1:11" ht="14.15">
      <c r="A90" s="25"/>
      <c r="B90" s="25" t="s">
        <v>50</v>
      </c>
      <c r="C90" s="25" t="s">
        <v>11</v>
      </c>
      <c r="D90" s="25"/>
      <c r="E90" s="25"/>
      <c r="F90" s="25"/>
      <c r="G90" s="25" t="s">
        <v>11</v>
      </c>
      <c r="H90" s="25" t="s">
        <v>11</v>
      </c>
    </row>
    <row r="91" spans="1:11">
      <c r="A91" s="54" t="s">
        <v>148</v>
      </c>
      <c r="B91" s="35"/>
      <c r="C91" s="35"/>
      <c r="D91" s="35"/>
      <c r="E91" s="35"/>
      <c r="F91" s="35"/>
      <c r="G91" s="35"/>
      <c r="H91" s="35"/>
    </row>
    <row r="92" spans="1:11" ht="14.15">
      <c r="A92" s="25" t="s">
        <v>18</v>
      </c>
      <c r="B92" s="25" t="s">
        <v>52</v>
      </c>
      <c r="C92" s="25" t="s">
        <v>11</v>
      </c>
      <c r="D92" s="25"/>
      <c r="E92" s="25"/>
      <c r="F92" s="25">
        <f t="shared" ref="F92" si="24">E92-D92</f>
        <v>0</v>
      </c>
      <c r="G92" s="25" t="s">
        <v>11</v>
      </c>
      <c r="H92" s="25" t="s">
        <v>11</v>
      </c>
    </row>
    <row r="93" spans="1:11">
      <c r="A93" s="54" t="s">
        <v>209</v>
      </c>
      <c r="B93" s="35"/>
      <c r="C93" s="35"/>
      <c r="D93" s="35"/>
      <c r="E93" s="35"/>
      <c r="F93" s="35"/>
      <c r="G93" s="35"/>
      <c r="H93" s="35"/>
    </row>
    <row r="94" spans="1:11">
      <c r="A94" s="35" t="s">
        <v>54</v>
      </c>
      <c r="B94" s="35"/>
      <c r="C94" s="35"/>
      <c r="D94" s="35"/>
      <c r="E94" s="35"/>
      <c r="F94" s="35"/>
      <c r="G94" s="35"/>
      <c r="H94" s="35"/>
    </row>
    <row r="95" spans="1:11" ht="14.15">
      <c r="A95" s="25" t="s">
        <v>20</v>
      </c>
      <c r="B95" s="25" t="s">
        <v>55</v>
      </c>
      <c r="C95" s="25"/>
      <c r="D95" s="25"/>
      <c r="E95" s="25"/>
      <c r="F95" s="25"/>
      <c r="G95" s="25"/>
      <c r="H95" s="25"/>
    </row>
    <row r="96" spans="1:11" ht="14.15">
      <c r="A96" s="25"/>
      <c r="B96" s="25" t="s">
        <v>56</v>
      </c>
      <c r="C96" s="25"/>
      <c r="D96" s="25"/>
      <c r="E96" s="25"/>
      <c r="F96" s="25">
        <f t="shared" ref="F96" si="25">E96-D96</f>
        <v>0</v>
      </c>
      <c r="G96" s="25"/>
      <c r="H96" s="25"/>
    </row>
    <row r="97" spans="1:11" ht="14.15" thickBot="1">
      <c r="A97" s="44" t="s">
        <v>57</v>
      </c>
      <c r="B97" s="45"/>
      <c r="C97" s="45"/>
      <c r="D97" s="45"/>
      <c r="E97" s="45"/>
      <c r="F97" s="45"/>
      <c r="G97" s="45"/>
      <c r="H97" s="46"/>
    </row>
    <row r="98" spans="1:11" ht="14.15">
      <c r="A98" s="25"/>
      <c r="B98" s="28" t="s">
        <v>147</v>
      </c>
      <c r="C98" s="25"/>
      <c r="D98" s="25"/>
      <c r="E98" s="25"/>
      <c r="F98" s="25">
        <f t="shared" ref="F98" si="26">E98-D98</f>
        <v>0</v>
      </c>
      <c r="G98" s="25"/>
      <c r="H98" s="25"/>
    </row>
    <row r="99" spans="1:11" ht="14.15">
      <c r="A99" s="25"/>
      <c r="B99" s="25" t="s">
        <v>59</v>
      </c>
      <c r="C99" s="25"/>
      <c r="D99" s="25"/>
      <c r="E99" s="25"/>
      <c r="F99" s="25"/>
      <c r="G99" s="25"/>
      <c r="H99" s="25"/>
    </row>
    <row r="100" spans="1:11" ht="28.3">
      <c r="A100" s="25" t="s">
        <v>21</v>
      </c>
      <c r="B100" s="25" t="s">
        <v>60</v>
      </c>
      <c r="C100" s="25" t="s">
        <v>11</v>
      </c>
      <c r="D100" s="25"/>
      <c r="E100" s="25"/>
      <c r="F100" s="25"/>
      <c r="G100" s="25" t="s">
        <v>11</v>
      </c>
      <c r="H100" s="25" t="s">
        <v>11</v>
      </c>
    </row>
    <row r="101" spans="1:11" ht="22.9" customHeight="1">
      <c r="A101" s="40" t="s">
        <v>205</v>
      </c>
      <c r="B101" s="40"/>
      <c r="C101" s="40"/>
      <c r="D101" s="40"/>
      <c r="E101" s="40"/>
      <c r="F101" s="40"/>
      <c r="G101" s="40"/>
      <c r="H101" s="40"/>
      <c r="I101" s="40"/>
      <c r="J101" s="40"/>
      <c r="K101" s="40"/>
    </row>
    <row r="102" spans="1:11" ht="18" customHeight="1">
      <c r="A102" s="38" t="s">
        <v>234</v>
      </c>
      <c r="B102" s="38"/>
      <c r="C102" s="38"/>
      <c r="D102" s="38"/>
      <c r="E102" s="38"/>
      <c r="F102" s="38"/>
      <c r="G102" s="38"/>
      <c r="H102" s="38"/>
      <c r="I102" s="38"/>
      <c r="J102" s="38"/>
      <c r="K102" s="38"/>
    </row>
    <row r="103" spans="1:11" ht="18" customHeight="1">
      <c r="A103" s="38" t="s">
        <v>117</v>
      </c>
      <c r="B103" s="41"/>
      <c r="C103" s="41"/>
      <c r="D103" s="41"/>
      <c r="E103" s="41"/>
      <c r="F103" s="41"/>
      <c r="G103" s="41"/>
      <c r="H103" s="41"/>
      <c r="I103" s="41"/>
      <c r="J103" s="41"/>
      <c r="K103" s="41"/>
    </row>
    <row r="104" spans="1:11" ht="29.95" customHeight="1">
      <c r="A104" s="42" t="s">
        <v>442</v>
      </c>
      <c r="B104" s="43"/>
      <c r="C104" s="43"/>
      <c r="D104" s="43"/>
      <c r="E104" s="43"/>
      <c r="F104" s="43"/>
      <c r="G104" s="43"/>
      <c r="H104" s="43"/>
      <c r="I104" s="43"/>
      <c r="J104" s="43"/>
      <c r="K104" s="43"/>
    </row>
    <row r="105" spans="1:11" ht="18.7" customHeight="1">
      <c r="A105" s="38" t="s">
        <v>443</v>
      </c>
      <c r="B105" s="38"/>
      <c r="C105" s="38"/>
      <c r="D105" s="38"/>
      <c r="E105" s="38"/>
      <c r="F105" s="38"/>
      <c r="G105" s="38"/>
      <c r="H105" s="38"/>
      <c r="I105" s="38"/>
      <c r="J105" s="38"/>
      <c r="K105" s="38"/>
    </row>
    <row r="106" spans="1:11" ht="39.700000000000003" customHeight="1">
      <c r="A106" s="38" t="s">
        <v>444</v>
      </c>
      <c r="B106" s="38"/>
      <c r="C106" s="38"/>
      <c r="D106" s="38"/>
      <c r="E106" s="38"/>
      <c r="F106" s="38"/>
      <c r="G106" s="38"/>
      <c r="H106" s="38"/>
      <c r="I106" s="38"/>
      <c r="J106" s="38"/>
      <c r="K106" s="38"/>
    </row>
    <row r="107" spans="1:11" ht="21.05" customHeight="1">
      <c r="A107" s="38" t="s">
        <v>445</v>
      </c>
      <c r="B107" s="38"/>
      <c r="C107" s="38"/>
      <c r="D107" s="38"/>
      <c r="E107" s="38"/>
      <c r="F107" s="38"/>
      <c r="G107" s="38"/>
      <c r="H107" s="38"/>
      <c r="I107" s="38"/>
      <c r="J107" s="38"/>
      <c r="K107" s="38"/>
    </row>
    <row r="108" spans="1:11" ht="15.5">
      <c r="B108" s="10" t="s">
        <v>138</v>
      </c>
      <c r="C108" s="10"/>
      <c r="D108" s="10"/>
      <c r="E108" s="39" t="s">
        <v>139</v>
      </c>
      <c r="F108" s="39"/>
      <c r="G108" s="39"/>
    </row>
  </sheetData>
  <mergeCells count="73">
    <mergeCell ref="A106:K106"/>
    <mergeCell ref="A107:K107"/>
    <mergeCell ref="E108:G108"/>
    <mergeCell ref="C49:E49"/>
    <mergeCell ref="F49:H49"/>
    <mergeCell ref="I49:K49"/>
    <mergeCell ref="A51:K51"/>
    <mergeCell ref="A97:H97"/>
    <mergeCell ref="A101:K101"/>
    <mergeCell ref="A102:K102"/>
    <mergeCell ref="A103:K103"/>
    <mergeCell ref="A104:K104"/>
    <mergeCell ref="A105:K105"/>
    <mergeCell ref="A79:K79"/>
    <mergeCell ref="A80:K80"/>
    <mergeCell ref="A82:K82"/>
    <mergeCell ref="A91:H91"/>
    <mergeCell ref="A93:H93"/>
    <mergeCell ref="A94:H94"/>
    <mergeCell ref="A63:K63"/>
    <mergeCell ref="A64:K64"/>
    <mergeCell ref="A67:K67"/>
    <mergeCell ref="A68:K68"/>
    <mergeCell ref="A77:K77"/>
    <mergeCell ref="A78:K78"/>
    <mergeCell ref="A56:K56"/>
    <mergeCell ref="A57:K57"/>
    <mergeCell ref="A58:K58"/>
    <mergeCell ref="A59:K59"/>
    <mergeCell ref="A60:A61"/>
    <mergeCell ref="B60:B61"/>
    <mergeCell ref="C60:E60"/>
    <mergeCell ref="F60:H60"/>
    <mergeCell ref="I60:K60"/>
    <mergeCell ref="A55:K55"/>
    <mergeCell ref="C43:E43"/>
    <mergeCell ref="F43:H43"/>
    <mergeCell ref="I43:K43"/>
    <mergeCell ref="A45:K45"/>
    <mergeCell ref="C46:E46"/>
    <mergeCell ref="F46:H46"/>
    <mergeCell ref="I46:K46"/>
    <mergeCell ref="A48:K48"/>
    <mergeCell ref="C52:E52"/>
    <mergeCell ref="F52:H52"/>
    <mergeCell ref="I52:K52"/>
    <mergeCell ref="A54:K54"/>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scale="73" orientation="landscape" r:id="rId1"/>
  <rowBreaks count="4" manualBreakCount="4">
    <brk id="19" max="16383" man="1"/>
    <brk id="51" max="16383" man="1"/>
    <brk id="68" max="16383" man="1"/>
    <brk id="76" max="16383" man="1"/>
  </rowBreaks>
</worksheet>
</file>

<file path=xl/worksheets/sheet2.xml><?xml version="1.0" encoding="utf-8"?>
<worksheet xmlns="http://schemas.openxmlformats.org/spreadsheetml/2006/main" xmlns:r="http://schemas.openxmlformats.org/officeDocument/2006/relationships">
  <dimension ref="A1:AJ118"/>
  <sheetViews>
    <sheetView zoomScale="85" zoomScaleNormal="85" zoomScaleSheetLayoutView="85" workbookViewId="0">
      <selection sqref="A1:XFD1048576"/>
    </sheetView>
  </sheetViews>
  <sheetFormatPr defaultColWidth="34" defaultRowHeight="13.5"/>
  <cols>
    <col min="1" max="1" width="5.625" style="1" customWidth="1"/>
    <col min="2" max="2" width="34" style="1"/>
    <col min="3" max="3" width="10.75" style="1" customWidth="1"/>
    <col min="4" max="4" width="9.375" style="1" customWidth="1"/>
    <col min="5" max="6" width="11.25" style="1" customWidth="1"/>
    <col min="7" max="7" width="9.25" style="1" customWidth="1"/>
    <col min="8" max="8" width="11" style="1" customWidth="1"/>
    <col min="9" max="10" width="9.375" style="1" customWidth="1"/>
    <col min="11" max="11" width="9.25" style="1" customWidth="1"/>
    <col min="12" max="16384" width="34" style="1"/>
  </cols>
  <sheetData>
    <row r="1" spans="1:11">
      <c r="H1" s="66" t="s">
        <v>61</v>
      </c>
      <c r="I1" s="66"/>
      <c r="J1" s="66"/>
      <c r="K1" s="66"/>
    </row>
    <row r="2" spans="1:11" ht="38.200000000000003" customHeight="1">
      <c r="H2" s="66" t="s">
        <v>62</v>
      </c>
      <c r="I2" s="66"/>
      <c r="J2" s="66"/>
      <c r="K2" s="66"/>
    </row>
    <row r="3" spans="1:11" ht="18.2">
      <c r="A3" s="63" t="s">
        <v>230</v>
      </c>
      <c r="B3" s="63"/>
      <c r="C3" s="63"/>
      <c r="D3" s="63"/>
      <c r="E3" s="63"/>
      <c r="F3" s="63"/>
      <c r="G3" s="63"/>
      <c r="H3" s="63"/>
      <c r="I3" s="63"/>
      <c r="J3" s="63"/>
      <c r="K3" s="63"/>
    </row>
    <row r="4" spans="1:11" ht="34.85" customHeight="1">
      <c r="A4" s="27" t="s">
        <v>63</v>
      </c>
      <c r="B4" s="27" t="s">
        <v>126</v>
      </c>
      <c r="C4" s="27"/>
      <c r="D4" s="65" t="s">
        <v>236</v>
      </c>
      <c r="E4" s="65"/>
      <c r="F4" s="65"/>
      <c r="G4" s="65"/>
      <c r="H4" s="65"/>
      <c r="I4" s="65"/>
      <c r="J4" s="65"/>
      <c r="K4" s="65"/>
    </row>
    <row r="5" spans="1:11" ht="18" customHeight="1">
      <c r="A5" s="2"/>
      <c r="B5" s="2" t="s">
        <v>64</v>
      </c>
      <c r="C5" s="2"/>
      <c r="D5" s="62" t="s">
        <v>65</v>
      </c>
      <c r="E5" s="62"/>
      <c r="F5" s="62"/>
      <c r="G5" s="62"/>
      <c r="H5" s="62"/>
      <c r="I5" s="62"/>
      <c r="J5" s="62"/>
      <c r="K5" s="62"/>
    </row>
    <row r="6" spans="1:11" ht="35.5" customHeight="1">
      <c r="A6" s="27" t="s">
        <v>66</v>
      </c>
      <c r="B6" s="27" t="s">
        <v>127</v>
      </c>
      <c r="C6" s="27"/>
      <c r="D6" s="65" t="s">
        <v>236</v>
      </c>
      <c r="E6" s="65"/>
      <c r="F6" s="65"/>
      <c r="G6" s="65"/>
      <c r="H6" s="65"/>
      <c r="I6" s="65"/>
      <c r="J6" s="65"/>
      <c r="K6" s="65"/>
    </row>
    <row r="7" spans="1:11" ht="18" customHeight="1">
      <c r="B7" s="2" t="s">
        <v>64</v>
      </c>
      <c r="D7" s="62" t="s">
        <v>67</v>
      </c>
      <c r="E7" s="62"/>
      <c r="F7" s="62"/>
      <c r="G7" s="62"/>
      <c r="H7" s="62"/>
      <c r="I7" s="62"/>
      <c r="J7" s="62"/>
      <c r="K7" s="62"/>
    </row>
    <row r="8" spans="1:11" s="27" customFormat="1" ht="36" customHeight="1">
      <c r="A8" s="27" t="s">
        <v>68</v>
      </c>
      <c r="B8" s="27" t="s">
        <v>142</v>
      </c>
      <c r="C8" s="27" t="s">
        <v>122</v>
      </c>
      <c r="D8" s="63" t="s">
        <v>118</v>
      </c>
      <c r="E8" s="63"/>
      <c r="F8" s="63"/>
      <c r="G8" s="63"/>
      <c r="H8" s="63"/>
      <c r="I8" s="63"/>
      <c r="J8" s="63"/>
      <c r="K8" s="63"/>
    </row>
    <row r="9" spans="1:11" s="2" customFormat="1" ht="18.2">
      <c r="A9" s="27"/>
      <c r="B9" s="2" t="s">
        <v>64</v>
      </c>
      <c r="C9" s="3" t="s">
        <v>71</v>
      </c>
    </row>
    <row r="10" spans="1:11" s="2" customFormat="1" ht="58.55" customHeight="1">
      <c r="A10" s="27" t="s">
        <v>72</v>
      </c>
      <c r="B10" s="27" t="s">
        <v>73</v>
      </c>
      <c r="C10" s="69" t="s">
        <v>355</v>
      </c>
      <c r="D10" s="69"/>
      <c r="E10" s="69"/>
      <c r="F10" s="69"/>
      <c r="G10" s="69"/>
      <c r="H10" s="69"/>
      <c r="I10" s="69"/>
      <c r="J10" s="69"/>
      <c r="K10" s="69"/>
    </row>
    <row r="11" spans="1:11" s="2" customFormat="1" ht="16.850000000000001" customHeight="1">
      <c r="A11" s="27" t="s">
        <v>74</v>
      </c>
      <c r="B11" s="64" t="s">
        <v>75</v>
      </c>
      <c r="C11" s="64"/>
      <c r="D11" s="64"/>
      <c r="E11" s="64"/>
      <c r="F11" s="64"/>
      <c r="G11" s="64"/>
      <c r="H11" s="64"/>
      <c r="I11" s="64"/>
      <c r="J11" s="64"/>
      <c r="K11" s="64"/>
    </row>
    <row r="12" spans="1:11" ht="18" customHeight="1">
      <c r="A12" s="60" t="s">
        <v>256</v>
      </c>
      <c r="B12" s="61"/>
      <c r="C12" s="61"/>
      <c r="D12" s="61"/>
      <c r="E12" s="61"/>
      <c r="F12" s="61"/>
      <c r="G12" s="61"/>
      <c r="H12" s="61"/>
      <c r="I12" s="61"/>
      <c r="J12" s="61"/>
      <c r="K12" s="61"/>
    </row>
    <row r="13" spans="1:11" ht="16.850000000000001" customHeight="1">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18">
        <v>27</v>
      </c>
      <c r="D16" s="18"/>
      <c r="E16" s="18">
        <f>C16+D16</f>
        <v>27</v>
      </c>
      <c r="F16" s="26">
        <v>20.265000000000001</v>
      </c>
      <c r="G16" s="26"/>
      <c r="H16" s="26">
        <f>F16+G16</f>
        <v>20.265000000000001</v>
      </c>
      <c r="I16" s="26">
        <f>C16-F16</f>
        <v>6.7349999999999994</v>
      </c>
      <c r="J16" s="26">
        <f>D16-G16</f>
        <v>0</v>
      </c>
      <c r="K16" s="26">
        <f>I16+J16</f>
        <v>6.7349999999999994</v>
      </c>
    </row>
    <row r="17" spans="1:36" ht="35.85" customHeight="1">
      <c r="A17" s="60" t="s">
        <v>239</v>
      </c>
      <c r="B17" s="61"/>
      <c r="C17" s="61"/>
      <c r="D17" s="61"/>
      <c r="E17" s="61"/>
      <c r="F17" s="61"/>
      <c r="G17" s="61"/>
      <c r="H17" s="61"/>
      <c r="I17" s="61"/>
      <c r="J17" s="61"/>
      <c r="K17" s="61"/>
    </row>
    <row r="18" spans="1:36" ht="15.5">
      <c r="A18" s="25"/>
      <c r="B18" s="25" t="s">
        <v>6</v>
      </c>
      <c r="C18" s="25"/>
      <c r="D18" s="25"/>
      <c r="E18" s="25"/>
      <c r="F18" s="25"/>
      <c r="G18" s="25"/>
      <c r="H18" s="25"/>
      <c r="I18" s="25"/>
      <c r="J18" s="25"/>
      <c r="K18" s="25"/>
    </row>
    <row r="19" spans="1:36" ht="98.25" customHeight="1">
      <c r="A19" s="26">
        <v>1</v>
      </c>
      <c r="B19" s="28" t="s">
        <v>143</v>
      </c>
      <c r="C19" s="18">
        <v>25</v>
      </c>
      <c r="D19" s="18"/>
      <c r="E19" s="18">
        <f>C19+D19</f>
        <v>25</v>
      </c>
      <c r="F19" s="18">
        <v>25.265000000000001</v>
      </c>
      <c r="G19" s="18"/>
      <c r="H19" s="18">
        <f>F19+G19</f>
        <v>25.265000000000001</v>
      </c>
      <c r="I19" s="18">
        <f t="shared" ref="I19" si="0">C19-F19</f>
        <v>-0.26500000000000057</v>
      </c>
      <c r="J19" s="18">
        <f t="shared" ref="J19" si="1">D19-G19</f>
        <v>0</v>
      </c>
      <c r="K19" s="18">
        <f t="shared" ref="K19" si="2">I19+J19</f>
        <v>-0.26500000000000057</v>
      </c>
      <c r="L19" s="79"/>
      <c r="M19" s="80"/>
      <c r="N19" s="80"/>
      <c r="O19" s="80"/>
      <c r="P19" s="80"/>
      <c r="Q19" s="80"/>
      <c r="R19" s="80"/>
      <c r="S19" s="80"/>
      <c r="T19" s="80"/>
      <c r="U19" s="80"/>
      <c r="V19" s="80"/>
      <c r="W19" s="80"/>
      <c r="X19" s="80"/>
      <c r="Y19" s="80"/>
      <c r="Z19" s="80"/>
      <c r="AA19" s="80"/>
      <c r="AB19" s="80"/>
      <c r="AC19" s="80"/>
      <c r="AD19" s="80"/>
      <c r="AE19" s="80"/>
      <c r="AF19" s="80"/>
      <c r="AG19" s="80"/>
      <c r="AH19" s="80"/>
      <c r="AI19" s="80"/>
      <c r="AJ19" s="81"/>
    </row>
    <row r="20" spans="1:36" ht="53.35" customHeight="1">
      <c r="A20" s="26">
        <v>1</v>
      </c>
      <c r="B20" s="82" t="s">
        <v>257</v>
      </c>
      <c r="C20" s="18">
        <v>2</v>
      </c>
      <c r="D20" s="18"/>
      <c r="E20" s="18">
        <f>C20+D20</f>
        <v>2</v>
      </c>
      <c r="F20" s="18">
        <v>0</v>
      </c>
      <c r="G20" s="18"/>
      <c r="H20" s="18">
        <f>F20+G20</f>
        <v>0</v>
      </c>
      <c r="I20" s="18">
        <f t="shared" ref="I20:J20" si="3">C20-F20</f>
        <v>2</v>
      </c>
      <c r="J20" s="18">
        <f t="shared" si="3"/>
        <v>0</v>
      </c>
      <c r="K20" s="18">
        <f t="shared" ref="K20" si="4">I20+J20</f>
        <v>2</v>
      </c>
    </row>
    <row r="21" spans="1:36" ht="21.55" customHeight="1">
      <c r="A21" s="60" t="s">
        <v>94</v>
      </c>
      <c r="B21" s="61"/>
      <c r="C21" s="61"/>
      <c r="D21" s="61"/>
      <c r="E21" s="61"/>
      <c r="F21" s="61"/>
      <c r="G21" s="61"/>
      <c r="H21" s="61"/>
      <c r="I21" s="61"/>
      <c r="J21" s="61"/>
      <c r="K21" s="61"/>
    </row>
    <row r="22" spans="1:36" ht="34.35">
      <c r="A22" s="25" t="s">
        <v>7</v>
      </c>
      <c r="B22" s="25" t="s">
        <v>8</v>
      </c>
      <c r="C22" s="6" t="s">
        <v>91</v>
      </c>
      <c r="D22" s="6" t="s">
        <v>92</v>
      </c>
      <c r="E22" s="6" t="s">
        <v>93</v>
      </c>
    </row>
    <row r="23" spans="1:36" ht="14.15">
      <c r="A23" s="25" t="s">
        <v>5</v>
      </c>
      <c r="B23" s="25" t="s">
        <v>10</v>
      </c>
      <c r="C23" s="25" t="s">
        <v>11</v>
      </c>
      <c r="D23" s="25"/>
      <c r="E23" s="25" t="s">
        <v>11</v>
      </c>
    </row>
    <row r="24" spans="1:36" ht="14.15">
      <c r="A24" s="25"/>
      <c r="B24" s="25" t="s">
        <v>12</v>
      </c>
      <c r="C24" s="25"/>
      <c r="D24" s="25"/>
      <c r="E24" s="25"/>
    </row>
    <row r="25" spans="1:36" ht="14.15">
      <c r="A25" s="25" t="s">
        <v>13</v>
      </c>
      <c r="B25" s="25" t="s">
        <v>14</v>
      </c>
      <c r="C25" s="25" t="s">
        <v>11</v>
      </c>
      <c r="D25" s="25"/>
      <c r="E25" s="25" t="s">
        <v>11</v>
      </c>
    </row>
    <row r="26" spans="1:36" ht="14.15">
      <c r="A26" s="25" t="s">
        <v>15</v>
      </c>
      <c r="B26" s="25" t="s">
        <v>16</v>
      </c>
      <c r="C26" s="25" t="s">
        <v>11</v>
      </c>
      <c r="D26" s="25"/>
      <c r="E26" s="25" t="s">
        <v>11</v>
      </c>
    </row>
    <row r="27" spans="1:36">
      <c r="A27" s="35" t="s">
        <v>17</v>
      </c>
      <c r="B27" s="35"/>
      <c r="C27" s="35"/>
      <c r="D27" s="35"/>
      <c r="E27" s="35"/>
    </row>
    <row r="28" spans="1:36" ht="14.15">
      <c r="A28" s="25" t="s">
        <v>18</v>
      </c>
      <c r="B28" s="25" t="s">
        <v>19</v>
      </c>
      <c r="C28" s="26">
        <f>SUM(C30:C33)</f>
        <v>0</v>
      </c>
      <c r="D28" s="26">
        <f t="shared" ref="D28:E28" si="5">SUM(D30:D33)</f>
        <v>0</v>
      </c>
      <c r="E28" s="26">
        <f t="shared" si="5"/>
        <v>0</v>
      </c>
    </row>
    <row r="29" spans="1:36" ht="14.15">
      <c r="A29" s="25"/>
      <c r="B29" s="25" t="s">
        <v>12</v>
      </c>
      <c r="C29" s="26"/>
      <c r="D29" s="26"/>
      <c r="E29" s="26"/>
    </row>
    <row r="30" spans="1:36" ht="14.15">
      <c r="A30" s="25" t="s">
        <v>20</v>
      </c>
      <c r="B30" s="25" t="s">
        <v>14</v>
      </c>
      <c r="C30" s="26"/>
      <c r="D30" s="26"/>
      <c r="E30" s="26">
        <f>C30-D30</f>
        <v>0</v>
      </c>
    </row>
    <row r="31" spans="1:36" ht="14.15">
      <c r="A31" s="25" t="s">
        <v>21</v>
      </c>
      <c r="B31" s="25" t="s">
        <v>22</v>
      </c>
      <c r="C31" s="26"/>
      <c r="D31" s="26"/>
      <c r="E31" s="26">
        <f t="shared" ref="E31:E33" si="6">C31-D31</f>
        <v>0</v>
      </c>
    </row>
    <row r="32" spans="1:36" ht="14.15">
      <c r="A32" s="25" t="s">
        <v>23</v>
      </c>
      <c r="B32" s="25" t="s">
        <v>24</v>
      </c>
      <c r="C32" s="26"/>
      <c r="D32" s="26"/>
      <c r="E32" s="26">
        <f t="shared" si="6"/>
        <v>0</v>
      </c>
    </row>
    <row r="33" spans="1:11" ht="14.15">
      <c r="A33" s="25" t="s">
        <v>25</v>
      </c>
      <c r="B33" s="25" t="s">
        <v>26</v>
      </c>
      <c r="C33" s="26"/>
      <c r="D33" s="26"/>
      <c r="E33" s="26">
        <f t="shared" si="6"/>
        <v>0</v>
      </c>
    </row>
    <row r="34" spans="1:11">
      <c r="A34" s="35" t="s">
        <v>27</v>
      </c>
      <c r="B34" s="35"/>
      <c r="C34" s="35"/>
      <c r="D34" s="35"/>
      <c r="E34" s="35"/>
    </row>
    <row r="35" spans="1:11" ht="14.15">
      <c r="A35" s="25" t="s">
        <v>28</v>
      </c>
      <c r="B35" s="25" t="s">
        <v>29</v>
      </c>
      <c r="C35" s="25" t="s">
        <v>11</v>
      </c>
      <c r="D35" s="25"/>
      <c r="E35" s="25"/>
    </row>
    <row r="36" spans="1:11" ht="14.15">
      <c r="A36" s="25"/>
      <c r="B36" s="25" t="s">
        <v>12</v>
      </c>
      <c r="C36" s="25"/>
      <c r="D36" s="25"/>
      <c r="E36" s="25"/>
    </row>
    <row r="37" spans="1:11" ht="14.15">
      <c r="A37" s="25" t="s">
        <v>30</v>
      </c>
      <c r="B37" s="25" t="s">
        <v>14</v>
      </c>
      <c r="C37" s="25" t="s">
        <v>11</v>
      </c>
      <c r="D37" s="25"/>
      <c r="E37" s="25"/>
    </row>
    <row r="38" spans="1:11" ht="14.15">
      <c r="A38" s="25" t="s">
        <v>31</v>
      </c>
      <c r="B38" s="25" t="s">
        <v>26</v>
      </c>
      <c r="C38" s="25" t="s">
        <v>11</v>
      </c>
      <c r="D38" s="25"/>
      <c r="E38" s="25"/>
    </row>
    <row r="40" spans="1:11" ht="16.149999999999999" customHeight="1">
      <c r="A40" s="60" t="s">
        <v>387</v>
      </c>
      <c r="B40" s="61"/>
      <c r="C40" s="61"/>
      <c r="D40" s="61"/>
      <c r="E40" s="61"/>
      <c r="F40" s="61"/>
      <c r="G40" s="61"/>
      <c r="H40" s="61"/>
      <c r="I40" s="61"/>
      <c r="J40" s="61"/>
      <c r="K40" s="61"/>
    </row>
    <row r="42" spans="1:11">
      <c r="A42" s="35" t="s">
        <v>7</v>
      </c>
      <c r="B42" s="35" t="s">
        <v>8</v>
      </c>
      <c r="C42" s="35" t="s">
        <v>32</v>
      </c>
      <c r="D42" s="35"/>
      <c r="E42" s="35"/>
      <c r="F42" s="35" t="s">
        <v>33</v>
      </c>
      <c r="G42" s="35"/>
      <c r="H42" s="35"/>
      <c r="I42" s="35" t="s">
        <v>9</v>
      </c>
      <c r="J42" s="35"/>
      <c r="K42" s="35"/>
    </row>
    <row r="43" spans="1:11" ht="21.55">
      <c r="A43" s="35"/>
      <c r="B43" s="35"/>
      <c r="C43" s="7" t="s">
        <v>153</v>
      </c>
      <c r="D43" s="7" t="s">
        <v>119</v>
      </c>
      <c r="E43" s="4" t="s">
        <v>78</v>
      </c>
      <c r="F43" s="7" t="s">
        <v>153</v>
      </c>
      <c r="G43" s="7" t="s">
        <v>119</v>
      </c>
      <c r="H43" s="4" t="s">
        <v>78</v>
      </c>
      <c r="I43" s="7" t="s">
        <v>153</v>
      </c>
      <c r="J43" s="7" t="s">
        <v>119</v>
      </c>
      <c r="K43" s="4" t="s">
        <v>78</v>
      </c>
    </row>
    <row r="44" spans="1:11" s="8" customFormat="1" ht="14.15">
      <c r="A44" s="29" t="s">
        <v>96</v>
      </c>
      <c r="B44" s="29" t="s">
        <v>97</v>
      </c>
      <c r="C44" s="59"/>
      <c r="D44" s="59"/>
      <c r="E44" s="59"/>
      <c r="F44" s="59"/>
      <c r="G44" s="59"/>
      <c r="H44" s="59"/>
      <c r="I44" s="59"/>
      <c r="J44" s="59"/>
      <c r="K44" s="59"/>
    </row>
    <row r="45" spans="1:11" s="8" customFormat="1">
      <c r="A45" s="29"/>
      <c r="B45" s="25" t="s">
        <v>144</v>
      </c>
      <c r="C45" s="23">
        <v>25000</v>
      </c>
      <c r="D45" s="23"/>
      <c r="E45" s="23">
        <f t="shared" ref="E45" si="7">C45+D45</f>
        <v>25000</v>
      </c>
      <c r="F45" s="23">
        <v>20264.810000000001</v>
      </c>
      <c r="G45" s="23"/>
      <c r="H45" s="23">
        <f t="shared" ref="H45" si="8">F45+G45</f>
        <v>20264.810000000001</v>
      </c>
      <c r="I45" s="26">
        <f t="shared" ref="I45" si="9">F45-C45</f>
        <v>-4735.1899999999987</v>
      </c>
      <c r="J45" s="26">
        <f t="shared" ref="J45" si="10">G45-D45</f>
        <v>0</v>
      </c>
      <c r="K45" s="26">
        <f t="shared" ref="K45" si="11">I45+J45</f>
        <v>-4735.1899999999987</v>
      </c>
    </row>
    <row r="46" spans="1:11" ht="40.4">
      <c r="A46" s="25"/>
      <c r="B46" s="1" t="s">
        <v>258</v>
      </c>
      <c r="C46" s="23">
        <v>2000</v>
      </c>
      <c r="D46" s="23"/>
      <c r="E46" s="23">
        <f t="shared" ref="E46" si="12">C46+D46</f>
        <v>2000</v>
      </c>
      <c r="F46" s="23">
        <v>0</v>
      </c>
      <c r="G46" s="23"/>
      <c r="H46" s="23">
        <f t="shared" ref="H46" si="13">F46+G46</f>
        <v>0</v>
      </c>
      <c r="I46" s="23">
        <f t="shared" ref="I46:J46" si="14">F46-C46</f>
        <v>-2000</v>
      </c>
      <c r="J46" s="23">
        <f t="shared" si="14"/>
        <v>0</v>
      </c>
      <c r="K46" s="23">
        <f t="shared" ref="K46" si="15">I46+J46</f>
        <v>-2000</v>
      </c>
    </row>
    <row r="47" spans="1:11" ht="49.15" customHeight="1">
      <c r="A47" s="34" t="s">
        <v>349</v>
      </c>
      <c r="B47" s="59"/>
      <c r="C47" s="59"/>
      <c r="D47" s="59"/>
      <c r="E47" s="59"/>
      <c r="F47" s="59"/>
      <c r="G47" s="59"/>
      <c r="H47" s="59"/>
      <c r="I47" s="59"/>
      <c r="J47" s="59"/>
      <c r="K47" s="59"/>
    </row>
    <row r="48" spans="1:11" s="8" customFormat="1" ht="14.15">
      <c r="A48" s="29" t="s">
        <v>98</v>
      </c>
      <c r="B48" s="29" t="s">
        <v>99</v>
      </c>
      <c r="C48" s="59"/>
      <c r="D48" s="59"/>
      <c r="E48" s="59"/>
      <c r="F48" s="59"/>
      <c r="G48" s="59"/>
      <c r="H48" s="59"/>
      <c r="I48" s="59"/>
      <c r="J48" s="59"/>
      <c r="K48" s="59"/>
    </row>
    <row r="49" spans="1:11" s="8" customFormat="1" ht="14.15">
      <c r="A49" s="29"/>
      <c r="B49" s="28" t="s">
        <v>145</v>
      </c>
      <c r="C49" s="26">
        <v>8</v>
      </c>
      <c r="D49" s="26"/>
      <c r="E49" s="26">
        <f>C49+D49</f>
        <v>8</v>
      </c>
      <c r="F49" s="26">
        <v>5</v>
      </c>
      <c r="G49" s="26"/>
      <c r="H49" s="26">
        <f>F49+G49</f>
        <v>5</v>
      </c>
      <c r="I49" s="26">
        <f>F49-C49</f>
        <v>-3</v>
      </c>
      <c r="J49" s="26">
        <f>G49-D49</f>
        <v>0</v>
      </c>
      <c r="K49" s="26">
        <f>I49+J49</f>
        <v>-3</v>
      </c>
    </row>
    <row r="50" spans="1:11" ht="26.95">
      <c r="A50" s="25"/>
      <c r="B50" s="1" t="s">
        <v>259</v>
      </c>
      <c r="C50" s="26">
        <v>2</v>
      </c>
      <c r="D50" s="26"/>
      <c r="E50" s="26">
        <f>C50+D50</f>
        <v>2</v>
      </c>
      <c r="F50" s="26">
        <v>0</v>
      </c>
      <c r="G50" s="26"/>
      <c r="H50" s="26">
        <f>F50+G50</f>
        <v>0</v>
      </c>
      <c r="I50" s="26">
        <f>F50-C50</f>
        <v>-2</v>
      </c>
      <c r="J50" s="26">
        <f>G50-D50</f>
        <v>0</v>
      </c>
      <c r="K50" s="26">
        <f>I50+J50</f>
        <v>-2</v>
      </c>
    </row>
    <row r="51" spans="1:11" ht="51.85" customHeight="1">
      <c r="A51" s="34" t="s">
        <v>350</v>
      </c>
      <c r="B51" s="35"/>
      <c r="C51" s="35"/>
      <c r="D51" s="35"/>
      <c r="E51" s="35"/>
      <c r="F51" s="35"/>
      <c r="G51" s="35"/>
      <c r="H51" s="35"/>
      <c r="I51" s="35"/>
      <c r="J51" s="35"/>
      <c r="K51" s="35"/>
    </row>
    <row r="52" spans="1:11" s="8" customFormat="1" ht="14.15">
      <c r="A52" s="29" t="s">
        <v>100</v>
      </c>
      <c r="B52" s="29" t="s">
        <v>101</v>
      </c>
      <c r="C52" s="59"/>
      <c r="D52" s="59"/>
      <c r="E52" s="59"/>
      <c r="F52" s="59"/>
      <c r="G52" s="59"/>
      <c r="H52" s="59"/>
      <c r="I52" s="59"/>
      <c r="J52" s="59"/>
      <c r="K52" s="59"/>
    </row>
    <row r="53" spans="1:11" s="8" customFormat="1" ht="14.15">
      <c r="A53" s="29"/>
      <c r="B53" s="28" t="s">
        <v>146</v>
      </c>
      <c r="C53" s="23">
        <v>3125</v>
      </c>
      <c r="D53" s="23"/>
      <c r="E53" s="23">
        <f t="shared" ref="E53" si="16">C53+D53</f>
        <v>3125</v>
      </c>
      <c r="F53" s="23">
        <v>4052.96</v>
      </c>
      <c r="G53" s="23"/>
      <c r="H53" s="23">
        <f t="shared" ref="H53" si="17">F53+G53</f>
        <v>4052.96</v>
      </c>
      <c r="I53" s="23">
        <f t="shared" ref="I53" si="18">F53-C53</f>
        <v>927.96</v>
      </c>
      <c r="J53" s="23">
        <f t="shared" ref="J53" si="19">G53-D53</f>
        <v>0</v>
      </c>
      <c r="K53" s="23">
        <f t="shared" ref="K53" si="20">I53+J53</f>
        <v>927.96</v>
      </c>
    </row>
    <row r="54" spans="1:11" ht="40.4">
      <c r="A54" s="25"/>
      <c r="B54" s="1" t="s">
        <v>260</v>
      </c>
      <c r="C54" s="23">
        <v>1000</v>
      </c>
      <c r="D54" s="23"/>
      <c r="E54" s="23">
        <f t="shared" ref="E54" si="21">C54+D54</f>
        <v>1000</v>
      </c>
      <c r="F54" s="23">
        <v>0</v>
      </c>
      <c r="G54" s="23"/>
      <c r="H54" s="23">
        <f t="shared" ref="H54" si="22">F54+G54</f>
        <v>0</v>
      </c>
      <c r="I54" s="23">
        <f t="shared" ref="I54:J54" si="23">F54-C54</f>
        <v>-1000</v>
      </c>
      <c r="J54" s="23">
        <f t="shared" si="23"/>
        <v>0</v>
      </c>
      <c r="K54" s="23">
        <f t="shared" ref="K54" si="24">I54+J54</f>
        <v>-1000</v>
      </c>
    </row>
    <row r="55" spans="1:11" ht="51" customHeight="1">
      <c r="A55" s="54" t="s">
        <v>261</v>
      </c>
      <c r="B55" s="35"/>
      <c r="C55" s="35"/>
      <c r="D55" s="35"/>
      <c r="E55" s="35"/>
      <c r="F55" s="35"/>
      <c r="G55" s="35"/>
      <c r="H55" s="35"/>
      <c r="I55" s="35"/>
      <c r="J55" s="35"/>
      <c r="K55" s="35"/>
    </row>
    <row r="56" spans="1:11" s="8" customFormat="1" ht="14.15">
      <c r="A56" s="29">
        <v>4</v>
      </c>
      <c r="B56" s="24" t="s">
        <v>124</v>
      </c>
      <c r="C56" s="59"/>
      <c r="D56" s="59"/>
      <c r="E56" s="59"/>
      <c r="F56" s="59"/>
      <c r="G56" s="59"/>
      <c r="H56" s="59"/>
      <c r="I56" s="59"/>
      <c r="J56" s="59"/>
      <c r="K56" s="59"/>
    </row>
    <row r="57" spans="1:11" ht="28.3">
      <c r="A57" s="25"/>
      <c r="B57" s="28" t="s">
        <v>351</v>
      </c>
      <c r="C57" s="26">
        <v>100</v>
      </c>
      <c r="D57" s="26"/>
      <c r="E57" s="26">
        <f t="shared" ref="E57" si="25">C57+D57</f>
        <v>100</v>
      </c>
      <c r="F57" s="26">
        <v>100</v>
      </c>
      <c r="G57" s="26"/>
      <c r="H57" s="26">
        <f t="shared" ref="H57" si="26">F57+G57</f>
        <v>100</v>
      </c>
      <c r="I57" s="26">
        <f t="shared" ref="I57" si="27">F57-C57</f>
        <v>0</v>
      </c>
      <c r="J57" s="26">
        <f t="shared" ref="J57" si="28">G57-D57</f>
        <v>0</v>
      </c>
      <c r="K57" s="26">
        <f t="shared" ref="K57" si="29">I57+J57</f>
        <v>0</v>
      </c>
    </row>
    <row r="58" spans="1:11" ht="16.149999999999999" customHeight="1">
      <c r="A58" s="34" t="s">
        <v>125</v>
      </c>
      <c r="B58" s="35"/>
      <c r="C58" s="35"/>
      <c r="D58" s="35"/>
      <c r="E58" s="35"/>
      <c r="F58" s="35"/>
      <c r="G58" s="35"/>
      <c r="H58" s="35"/>
      <c r="I58" s="35"/>
      <c r="J58" s="35"/>
      <c r="K58" s="35"/>
    </row>
    <row r="59" spans="1:11" ht="33" customHeight="1">
      <c r="A59" s="55" t="s">
        <v>103</v>
      </c>
      <c r="B59" s="56"/>
      <c r="C59" s="56"/>
      <c r="D59" s="56"/>
      <c r="E59" s="56"/>
      <c r="F59" s="56"/>
      <c r="G59" s="56"/>
      <c r="H59" s="56"/>
      <c r="I59" s="56"/>
      <c r="J59" s="56"/>
      <c r="K59" s="56"/>
    </row>
    <row r="60" spans="1:11" ht="27.1" customHeight="1">
      <c r="A60" s="51" t="s">
        <v>262</v>
      </c>
      <c r="B60" s="51"/>
      <c r="C60" s="51"/>
      <c r="D60" s="51"/>
      <c r="E60" s="51"/>
      <c r="F60" s="51"/>
      <c r="G60" s="51"/>
      <c r="H60" s="51"/>
      <c r="I60" s="51"/>
      <c r="J60" s="51"/>
      <c r="K60" s="51"/>
    </row>
    <row r="61" spans="1:11" ht="13.15" customHeight="1">
      <c r="A61" s="57" t="s">
        <v>104</v>
      </c>
      <c r="B61" s="57"/>
      <c r="C61" s="57"/>
      <c r="D61" s="57"/>
      <c r="E61" s="57"/>
      <c r="F61" s="57"/>
      <c r="G61" s="57"/>
      <c r="H61" s="57"/>
      <c r="I61" s="57"/>
      <c r="J61" s="57"/>
      <c r="K61" s="57"/>
    </row>
    <row r="62" spans="1:11">
      <c r="A62" s="51" t="s">
        <v>105</v>
      </c>
      <c r="B62" s="51"/>
      <c r="C62" s="51"/>
      <c r="D62" s="51"/>
      <c r="E62" s="51"/>
      <c r="F62" s="51"/>
      <c r="G62" s="51"/>
      <c r="H62" s="51"/>
      <c r="I62" s="51"/>
      <c r="J62" s="51"/>
      <c r="K62" s="51"/>
    </row>
    <row r="63" spans="1:11" ht="17.5" customHeight="1">
      <c r="A63" s="53" t="s">
        <v>37</v>
      </c>
      <c r="B63" s="53"/>
      <c r="C63" s="53"/>
      <c r="D63" s="53"/>
      <c r="E63" s="53"/>
      <c r="F63" s="53"/>
      <c r="G63" s="53"/>
      <c r="H63" s="53"/>
      <c r="I63" s="53"/>
      <c r="J63" s="53"/>
      <c r="K63" s="53"/>
    </row>
    <row r="64" spans="1:11" ht="28.1" customHeight="1">
      <c r="A64" s="35" t="s">
        <v>7</v>
      </c>
      <c r="B64" s="35" t="s">
        <v>8</v>
      </c>
      <c r="C64" s="37" t="s">
        <v>38</v>
      </c>
      <c r="D64" s="37"/>
      <c r="E64" s="37"/>
      <c r="F64" s="37" t="s">
        <v>39</v>
      </c>
      <c r="G64" s="37"/>
      <c r="H64" s="37"/>
      <c r="I64" s="58" t="s">
        <v>106</v>
      </c>
      <c r="J64" s="37"/>
      <c r="K64" s="37"/>
    </row>
    <row r="65" spans="1:11" s="5" customFormat="1" ht="20.55" customHeight="1">
      <c r="A65" s="35"/>
      <c r="B65" s="35"/>
      <c r="C65" s="4" t="s">
        <v>76</v>
      </c>
      <c r="D65" s="4" t="s">
        <v>77</v>
      </c>
      <c r="E65" s="4" t="s">
        <v>78</v>
      </c>
      <c r="F65" s="4" t="s">
        <v>76</v>
      </c>
      <c r="G65" s="4" t="s">
        <v>77</v>
      </c>
      <c r="H65" s="4" t="s">
        <v>78</v>
      </c>
      <c r="I65" s="4" t="s">
        <v>76</v>
      </c>
      <c r="J65" s="4" t="s">
        <v>77</v>
      </c>
      <c r="K65" s="4" t="s">
        <v>78</v>
      </c>
    </row>
    <row r="66" spans="1:11" ht="14.15">
      <c r="A66" s="25"/>
      <c r="B66" s="25" t="s">
        <v>40</v>
      </c>
      <c r="C66" s="18">
        <v>16.809999999999999</v>
      </c>
      <c r="D66" s="18"/>
      <c r="E66" s="18">
        <f>C66+D66</f>
        <v>16.809999999999999</v>
      </c>
      <c r="F66" s="18">
        <v>20.265000000000001</v>
      </c>
      <c r="G66" s="18"/>
      <c r="H66" s="18">
        <f>F66+G66</f>
        <v>20.265000000000001</v>
      </c>
      <c r="I66" s="18">
        <f>F66/C66*100-100</f>
        <v>20.553242117787036</v>
      </c>
      <c r="J66" s="18"/>
      <c r="K66" s="18">
        <f>H66/E66*100-100</f>
        <v>20.553242117787036</v>
      </c>
    </row>
    <row r="67" spans="1:11" ht="28.95" customHeight="1">
      <c r="A67" s="36" t="s">
        <v>107</v>
      </c>
      <c r="B67" s="36"/>
      <c r="C67" s="36"/>
      <c r="D67" s="36"/>
      <c r="E67" s="36"/>
      <c r="F67" s="36"/>
      <c r="G67" s="36"/>
      <c r="H67" s="36"/>
      <c r="I67" s="36"/>
      <c r="J67" s="36"/>
      <c r="K67" s="36"/>
    </row>
    <row r="68" spans="1:11" ht="32" customHeight="1">
      <c r="A68" s="47" t="s">
        <v>263</v>
      </c>
      <c r="B68" s="47"/>
      <c r="C68" s="47"/>
      <c r="D68" s="47"/>
      <c r="E68" s="47"/>
      <c r="F68" s="47"/>
      <c r="G68" s="47"/>
      <c r="H68" s="47"/>
      <c r="I68" s="47"/>
      <c r="J68" s="47"/>
      <c r="K68" s="47"/>
    </row>
    <row r="69" spans="1:11" ht="14.15">
      <c r="A69" s="25"/>
      <c r="B69" s="25" t="s">
        <v>12</v>
      </c>
      <c r="C69" s="25"/>
      <c r="D69" s="25"/>
      <c r="E69" s="25"/>
      <c r="F69" s="9"/>
      <c r="G69" s="9"/>
      <c r="H69" s="9"/>
      <c r="I69" s="9"/>
      <c r="J69" s="9"/>
      <c r="K69" s="9"/>
    </row>
    <row r="70" spans="1:11" ht="84.8">
      <c r="A70" s="25"/>
      <c r="B70" s="28" t="s">
        <v>143</v>
      </c>
      <c r="C70" s="26">
        <v>16.809999999999999</v>
      </c>
      <c r="D70" s="26"/>
      <c r="E70" s="26">
        <f>C70+D70</f>
        <v>16.809999999999999</v>
      </c>
      <c r="F70" s="26">
        <v>20.265000000000001</v>
      </c>
      <c r="G70" s="26"/>
      <c r="H70" s="23">
        <f t="shared" ref="H70" si="30">F70+G70</f>
        <v>20.265000000000001</v>
      </c>
      <c r="I70" s="23">
        <f t="shared" ref="I70" si="31">F70/C70*100-100</f>
        <v>20.553242117787036</v>
      </c>
      <c r="J70" s="23"/>
      <c r="K70" s="23">
        <f t="shared" ref="K70" si="32">H70/E70*100-100</f>
        <v>20.553242117787036</v>
      </c>
    </row>
    <row r="71" spans="1:11" ht="42.4">
      <c r="A71" s="25"/>
      <c r="B71" s="28" t="s">
        <v>257</v>
      </c>
      <c r="C71" s="26"/>
      <c r="D71" s="26"/>
      <c r="E71" s="26"/>
      <c r="F71" s="26">
        <v>0</v>
      </c>
      <c r="G71" s="26"/>
      <c r="H71" s="26">
        <v>0</v>
      </c>
      <c r="I71" s="23"/>
      <c r="J71" s="23"/>
      <c r="K71" s="23"/>
    </row>
    <row r="72" spans="1:11" ht="37.549999999999997" customHeight="1">
      <c r="A72" s="48" t="s">
        <v>352</v>
      </c>
      <c r="B72" s="37"/>
      <c r="C72" s="37"/>
      <c r="D72" s="37"/>
      <c r="E72" s="37"/>
      <c r="F72" s="37"/>
      <c r="G72" s="37"/>
      <c r="H72" s="37"/>
      <c r="I72" s="37"/>
      <c r="J72" s="37"/>
      <c r="K72" s="37"/>
    </row>
    <row r="73" spans="1:11" ht="62.6" customHeight="1">
      <c r="A73" s="47" t="s">
        <v>353</v>
      </c>
      <c r="B73" s="47"/>
      <c r="C73" s="47"/>
      <c r="D73" s="47"/>
      <c r="E73" s="47"/>
      <c r="F73" s="47"/>
      <c r="G73" s="47"/>
      <c r="H73" s="47"/>
      <c r="I73" s="47"/>
      <c r="J73" s="47"/>
      <c r="K73" s="47"/>
    </row>
    <row r="74" spans="1:11" s="8" customFormat="1" ht="14.15">
      <c r="A74" s="29" t="s">
        <v>96</v>
      </c>
      <c r="B74" s="29" t="s">
        <v>97</v>
      </c>
      <c r="C74" s="26"/>
      <c r="D74" s="26"/>
      <c r="E74" s="26"/>
      <c r="F74" s="26"/>
      <c r="G74" s="26"/>
      <c r="H74" s="26"/>
      <c r="I74" s="13"/>
      <c r="J74" s="13"/>
      <c r="K74" s="13"/>
    </row>
    <row r="75" spans="1:11">
      <c r="A75" s="25"/>
      <c r="B75" s="25" t="s">
        <v>144</v>
      </c>
      <c r="C75" s="26">
        <v>16.809999999999999</v>
      </c>
      <c r="D75" s="26"/>
      <c r="E75" s="26">
        <f t="shared" ref="E75" si="33">C75+D75</f>
        <v>16.809999999999999</v>
      </c>
      <c r="F75" s="26">
        <v>20.265000000000001</v>
      </c>
      <c r="G75" s="26"/>
      <c r="H75" s="26">
        <f t="shared" ref="H75" si="34">F75+G75</f>
        <v>20.265000000000001</v>
      </c>
      <c r="I75" s="13">
        <f t="shared" ref="I75" si="35">F75/C75*100-100</f>
        <v>20.553242117787036</v>
      </c>
      <c r="J75" s="13"/>
      <c r="K75" s="13">
        <f t="shared" ref="K75" si="36">H75/E75*100-100</f>
        <v>20.553242117787036</v>
      </c>
    </row>
    <row r="76" spans="1:11" ht="40.4">
      <c r="A76" s="25"/>
      <c r="B76" s="25" t="s">
        <v>258</v>
      </c>
      <c r="C76" s="26"/>
      <c r="D76" s="26"/>
      <c r="E76" s="26">
        <f t="shared" ref="E76" si="37">C76+D76</f>
        <v>0</v>
      </c>
      <c r="F76" s="26"/>
      <c r="G76" s="26"/>
      <c r="H76" s="26">
        <f t="shared" ref="H76" si="38">F76+G76</f>
        <v>0</v>
      </c>
      <c r="I76" s="13"/>
      <c r="J76" s="13"/>
      <c r="K76" s="13"/>
    </row>
    <row r="77" spans="1:11" s="8" customFormat="1" ht="14.15">
      <c r="A77" s="29" t="s">
        <v>98</v>
      </c>
      <c r="B77" s="29" t="s">
        <v>99</v>
      </c>
      <c r="C77" s="31"/>
      <c r="D77" s="31"/>
      <c r="E77" s="31"/>
      <c r="F77" s="31"/>
      <c r="G77" s="31"/>
      <c r="H77" s="31"/>
      <c r="I77" s="83"/>
      <c r="J77" s="13"/>
      <c r="K77" s="83"/>
    </row>
    <row r="78" spans="1:11" ht="14.15">
      <c r="A78" s="25"/>
      <c r="B78" s="28" t="s">
        <v>145</v>
      </c>
      <c r="C78" s="26">
        <v>6</v>
      </c>
      <c r="D78" s="26"/>
      <c r="E78" s="26">
        <f>C78+D78</f>
        <v>6</v>
      </c>
      <c r="F78" s="26">
        <v>5</v>
      </c>
      <c r="G78" s="26"/>
      <c r="H78" s="26">
        <f t="shared" ref="H78:H79" si="39">F78+G78</f>
        <v>5</v>
      </c>
      <c r="I78" s="13">
        <f t="shared" ref="I78" si="40">F78/C78*100-100</f>
        <v>-16.666666666666657</v>
      </c>
      <c r="J78" s="13"/>
      <c r="K78" s="13">
        <f t="shared" ref="K78" si="41">H78/E78*100-100</f>
        <v>-16.666666666666657</v>
      </c>
    </row>
    <row r="79" spans="1:11" ht="26.95">
      <c r="A79" s="25"/>
      <c r="B79" s="25" t="s">
        <v>259</v>
      </c>
      <c r="C79" s="26"/>
      <c r="D79" s="26"/>
      <c r="E79" s="26">
        <f t="shared" ref="E79" si="42">C79+D79</f>
        <v>0</v>
      </c>
      <c r="F79" s="26"/>
      <c r="G79" s="26"/>
      <c r="H79" s="26">
        <f t="shared" si="39"/>
        <v>0</v>
      </c>
      <c r="I79" s="13"/>
      <c r="J79" s="13"/>
      <c r="K79" s="13"/>
    </row>
    <row r="80" spans="1:11" s="8" customFormat="1" ht="14.15">
      <c r="A80" s="29" t="s">
        <v>100</v>
      </c>
      <c r="B80" s="29" t="s">
        <v>101</v>
      </c>
      <c r="C80" s="31"/>
      <c r="D80" s="31"/>
      <c r="E80" s="31"/>
      <c r="F80" s="31"/>
      <c r="G80" s="31"/>
      <c r="H80" s="31"/>
      <c r="I80" s="83"/>
      <c r="J80" s="13"/>
      <c r="K80" s="83"/>
    </row>
    <row r="81" spans="1:11" ht="14.15">
      <c r="A81" s="25"/>
      <c r="B81" s="28" t="s">
        <v>146</v>
      </c>
      <c r="C81" s="26">
        <v>2801.67</v>
      </c>
      <c r="D81" s="26"/>
      <c r="E81" s="26">
        <f t="shared" ref="E81:E82" si="43">C81+D81</f>
        <v>2801.67</v>
      </c>
      <c r="F81" s="26">
        <v>4052.96</v>
      </c>
      <c r="G81" s="26"/>
      <c r="H81" s="26">
        <f t="shared" ref="H81:H82" si="44">F81+G81</f>
        <v>4052.96</v>
      </c>
      <c r="I81" s="13">
        <f t="shared" ref="I81" si="45">F81/C81*100-100</f>
        <v>44.662290705186535</v>
      </c>
      <c r="J81" s="13"/>
      <c r="K81" s="13">
        <f t="shared" ref="K81" si="46">H81/E81*100-100</f>
        <v>44.662290705186535</v>
      </c>
    </row>
    <row r="82" spans="1:11" ht="40.4">
      <c r="A82" s="25"/>
      <c r="B82" s="25" t="s">
        <v>260</v>
      </c>
      <c r="C82" s="26"/>
      <c r="D82" s="26"/>
      <c r="E82" s="26">
        <f t="shared" si="43"/>
        <v>0</v>
      </c>
      <c r="F82" s="26"/>
      <c r="G82" s="26"/>
      <c r="H82" s="26">
        <f t="shared" si="44"/>
        <v>0</v>
      </c>
      <c r="I82" s="13"/>
      <c r="J82" s="13"/>
      <c r="K82" s="13"/>
    </row>
    <row r="83" spans="1:11" s="8" customFormat="1" ht="14.15">
      <c r="A83" s="29">
        <v>4</v>
      </c>
      <c r="B83" s="24" t="s">
        <v>124</v>
      </c>
      <c r="C83" s="31"/>
      <c r="D83" s="31"/>
      <c r="E83" s="31"/>
      <c r="F83" s="31"/>
      <c r="G83" s="31"/>
      <c r="H83" s="31"/>
      <c r="I83" s="83"/>
      <c r="J83" s="13"/>
      <c r="K83" s="83"/>
    </row>
    <row r="84" spans="1:11" ht="28.3">
      <c r="A84" s="25"/>
      <c r="B84" s="28" t="s">
        <v>351</v>
      </c>
      <c r="C84" s="26">
        <v>100</v>
      </c>
      <c r="D84" s="26"/>
      <c r="E84" s="26">
        <f t="shared" ref="E84" si="47">C84+D84</f>
        <v>100</v>
      </c>
      <c r="F84" s="26">
        <v>100</v>
      </c>
      <c r="G84" s="26"/>
      <c r="H84" s="26">
        <f t="shared" ref="H84" si="48">F84+G84</f>
        <v>100</v>
      </c>
      <c r="I84" s="13">
        <f t="shared" ref="I84" si="49">F84/C84*100-100</f>
        <v>0</v>
      </c>
      <c r="J84" s="13"/>
      <c r="K84" s="13">
        <f t="shared" ref="K84" si="50">H84/E84*100-100</f>
        <v>0</v>
      </c>
    </row>
    <row r="85" spans="1:11" ht="17.5" customHeight="1">
      <c r="A85" s="48" t="s">
        <v>108</v>
      </c>
      <c r="B85" s="48"/>
      <c r="C85" s="48"/>
      <c r="D85" s="48"/>
      <c r="E85" s="48"/>
      <c r="F85" s="48"/>
      <c r="G85" s="48"/>
      <c r="H85" s="48"/>
      <c r="I85" s="48"/>
      <c r="J85" s="48"/>
      <c r="K85" s="48"/>
    </row>
    <row r="86" spans="1:11" ht="19.2" customHeight="1">
      <c r="A86" s="49" t="s">
        <v>264</v>
      </c>
      <c r="B86" s="49"/>
      <c r="C86" s="49"/>
      <c r="D86" s="49"/>
      <c r="E86" s="49"/>
      <c r="F86" s="49"/>
      <c r="G86" s="49"/>
      <c r="H86" s="49"/>
      <c r="I86" s="49"/>
      <c r="J86" s="49"/>
      <c r="K86" s="49"/>
    </row>
    <row r="87" spans="1:11" ht="14" customHeight="1">
      <c r="A87" s="50" t="s">
        <v>110</v>
      </c>
      <c r="B87" s="50"/>
      <c r="C87" s="50"/>
      <c r="D87" s="50"/>
      <c r="E87" s="50"/>
      <c r="F87" s="50"/>
      <c r="G87" s="50"/>
      <c r="H87" s="50"/>
      <c r="I87" s="50"/>
      <c r="J87" s="50"/>
      <c r="K87" s="50"/>
    </row>
    <row r="88" spans="1:11" ht="23.55" customHeight="1">
      <c r="A88" s="51" t="s">
        <v>111</v>
      </c>
      <c r="B88" s="51"/>
      <c r="C88" s="51"/>
      <c r="D88" s="51"/>
      <c r="E88" s="51"/>
      <c r="F88" s="51"/>
      <c r="G88" s="51"/>
      <c r="H88" s="51"/>
      <c r="I88" s="51"/>
      <c r="J88" s="51"/>
      <c r="K88" s="51"/>
    </row>
    <row r="90" spans="1:11" ht="15" customHeight="1">
      <c r="A90" s="52" t="s">
        <v>121</v>
      </c>
      <c r="B90" s="53"/>
      <c r="C90" s="53"/>
      <c r="D90" s="53"/>
      <c r="E90" s="53"/>
      <c r="F90" s="53"/>
      <c r="G90" s="53"/>
      <c r="H90" s="53"/>
      <c r="I90" s="53"/>
      <c r="J90" s="53"/>
      <c r="K90" s="53"/>
    </row>
    <row r="92" spans="1:11" ht="68.650000000000006">
      <c r="A92" s="25" t="s">
        <v>42</v>
      </c>
      <c r="B92" s="25" t="s">
        <v>8</v>
      </c>
      <c r="C92" s="6" t="s">
        <v>112</v>
      </c>
      <c r="D92" s="6" t="s">
        <v>113</v>
      </c>
      <c r="E92" s="6" t="s">
        <v>114</v>
      </c>
      <c r="F92" s="6" t="s">
        <v>93</v>
      </c>
      <c r="G92" s="6" t="s">
        <v>115</v>
      </c>
      <c r="H92" s="6" t="s">
        <v>116</v>
      </c>
    </row>
    <row r="93" spans="1:11" ht="14.15">
      <c r="A93" s="25" t="s">
        <v>5</v>
      </c>
      <c r="B93" s="25" t="s">
        <v>18</v>
      </c>
      <c r="C93" s="25" t="s">
        <v>28</v>
      </c>
      <c r="D93" s="25" t="s">
        <v>36</v>
      </c>
      <c r="E93" s="25" t="s">
        <v>35</v>
      </c>
      <c r="F93" s="25" t="s">
        <v>43</v>
      </c>
      <c r="G93" s="25" t="s">
        <v>34</v>
      </c>
      <c r="H93" s="25" t="s">
        <v>44</v>
      </c>
    </row>
    <row r="94" spans="1:11" ht="14.15">
      <c r="A94" s="25" t="s">
        <v>45</v>
      </c>
      <c r="B94" s="25" t="s">
        <v>46</v>
      </c>
      <c r="C94" s="25" t="s">
        <v>11</v>
      </c>
      <c r="D94" s="25"/>
      <c r="E94" s="25"/>
      <c r="F94" s="25">
        <f>E94-D94</f>
        <v>0</v>
      </c>
      <c r="G94" s="25" t="s">
        <v>11</v>
      </c>
      <c r="H94" s="25" t="s">
        <v>11</v>
      </c>
    </row>
    <row r="95" spans="1:11" ht="14.15">
      <c r="A95" s="25"/>
      <c r="B95" s="25" t="s">
        <v>47</v>
      </c>
      <c r="C95" s="25" t="s">
        <v>11</v>
      </c>
      <c r="D95" s="25"/>
      <c r="E95" s="25"/>
      <c r="F95" s="25">
        <f t="shared" ref="F95:F96" si="51">E95-D95</f>
        <v>0</v>
      </c>
      <c r="G95" s="25" t="s">
        <v>11</v>
      </c>
      <c r="H95" s="25" t="s">
        <v>11</v>
      </c>
    </row>
    <row r="96" spans="1:11" ht="28.3">
      <c r="A96" s="25"/>
      <c r="B96" s="25" t="s">
        <v>48</v>
      </c>
      <c r="C96" s="25" t="s">
        <v>11</v>
      </c>
      <c r="D96" s="25"/>
      <c r="E96" s="25"/>
      <c r="F96" s="25">
        <f t="shared" si="51"/>
        <v>0</v>
      </c>
      <c r="G96" s="25" t="s">
        <v>11</v>
      </c>
      <c r="H96" s="25" t="s">
        <v>11</v>
      </c>
    </row>
    <row r="97" spans="1:11" ht="14.15">
      <c r="A97" s="25"/>
      <c r="B97" s="25" t="s">
        <v>49</v>
      </c>
      <c r="C97" s="25" t="s">
        <v>11</v>
      </c>
      <c r="D97" s="25"/>
      <c r="E97" s="25"/>
      <c r="F97" s="25"/>
      <c r="G97" s="25" t="s">
        <v>11</v>
      </c>
      <c r="H97" s="25" t="s">
        <v>11</v>
      </c>
    </row>
    <row r="98" spans="1:11" ht="14.15">
      <c r="A98" s="25"/>
      <c r="B98" s="25" t="s">
        <v>50</v>
      </c>
      <c r="C98" s="25" t="s">
        <v>11</v>
      </c>
      <c r="D98" s="25"/>
      <c r="E98" s="25"/>
      <c r="F98" s="25"/>
      <c r="G98" s="25" t="s">
        <v>11</v>
      </c>
      <c r="H98" s="25" t="s">
        <v>11</v>
      </c>
    </row>
    <row r="99" spans="1:11">
      <c r="A99" s="54" t="s">
        <v>148</v>
      </c>
      <c r="B99" s="35"/>
      <c r="C99" s="35"/>
      <c r="D99" s="35"/>
      <c r="E99" s="35"/>
      <c r="F99" s="35"/>
      <c r="G99" s="35"/>
      <c r="H99" s="35"/>
    </row>
    <row r="100" spans="1:11" ht="14.15">
      <c r="A100" s="25" t="s">
        <v>18</v>
      </c>
      <c r="B100" s="25" t="s">
        <v>52</v>
      </c>
      <c r="C100" s="25" t="s">
        <v>11</v>
      </c>
      <c r="D100" s="25"/>
      <c r="E100" s="25"/>
      <c r="F100" s="25">
        <f t="shared" ref="F100" si="52">E100-D100</f>
        <v>0</v>
      </c>
      <c r="G100" s="25" t="s">
        <v>11</v>
      </c>
      <c r="H100" s="25" t="s">
        <v>11</v>
      </c>
    </row>
    <row r="101" spans="1:11">
      <c r="A101" s="54" t="s">
        <v>209</v>
      </c>
      <c r="B101" s="35"/>
      <c r="C101" s="35"/>
      <c r="D101" s="35"/>
      <c r="E101" s="35"/>
      <c r="F101" s="35"/>
      <c r="G101" s="35"/>
      <c r="H101" s="35"/>
    </row>
    <row r="102" spans="1:11">
      <c r="A102" s="35" t="s">
        <v>54</v>
      </c>
      <c r="B102" s="35"/>
      <c r="C102" s="35"/>
      <c r="D102" s="35"/>
      <c r="E102" s="35"/>
      <c r="F102" s="35"/>
      <c r="G102" s="35"/>
      <c r="H102" s="35"/>
    </row>
    <row r="103" spans="1:11" ht="14.15">
      <c r="A103" s="25" t="s">
        <v>20</v>
      </c>
      <c r="B103" s="25" t="s">
        <v>55</v>
      </c>
      <c r="C103" s="25"/>
      <c r="D103" s="25"/>
      <c r="E103" s="25"/>
      <c r="F103" s="25"/>
      <c r="G103" s="25"/>
      <c r="H103" s="25"/>
    </row>
    <row r="104" spans="1:11" ht="14.15">
      <c r="A104" s="25"/>
      <c r="B104" s="25" t="s">
        <v>56</v>
      </c>
      <c r="C104" s="25"/>
      <c r="D104" s="25"/>
      <c r="E104" s="25"/>
      <c r="F104" s="25">
        <f t="shared" ref="F104" si="53">E104-D104</f>
        <v>0</v>
      </c>
      <c r="G104" s="25"/>
      <c r="H104" s="25"/>
    </row>
    <row r="105" spans="1:11" ht="14.15" thickBot="1">
      <c r="A105" s="44" t="s">
        <v>57</v>
      </c>
      <c r="B105" s="45"/>
      <c r="C105" s="45"/>
      <c r="D105" s="45"/>
      <c r="E105" s="45"/>
      <c r="F105" s="45"/>
      <c r="G105" s="45"/>
      <c r="H105" s="46"/>
    </row>
    <row r="106" spans="1:11" ht="14.15">
      <c r="A106" s="25"/>
      <c r="B106" s="28" t="s">
        <v>147</v>
      </c>
      <c r="C106" s="25"/>
      <c r="D106" s="25"/>
      <c r="E106" s="25"/>
      <c r="F106" s="25">
        <f t="shared" ref="F106" si="54">E106-D106</f>
        <v>0</v>
      </c>
      <c r="G106" s="25"/>
      <c r="H106" s="25"/>
    </row>
    <row r="107" spans="1:11" ht="14.15">
      <c r="A107" s="25"/>
      <c r="B107" s="25" t="s">
        <v>59</v>
      </c>
      <c r="C107" s="25"/>
      <c r="D107" s="25"/>
      <c r="E107" s="25"/>
      <c r="F107" s="25"/>
      <c r="G107" s="25"/>
      <c r="H107" s="25"/>
    </row>
    <row r="108" spans="1:11" ht="28.3">
      <c r="A108" s="25" t="s">
        <v>21</v>
      </c>
      <c r="B108" s="25" t="s">
        <v>60</v>
      </c>
      <c r="C108" s="25" t="s">
        <v>11</v>
      </c>
      <c r="D108" s="25"/>
      <c r="E108" s="25"/>
      <c r="F108" s="25"/>
      <c r="G108" s="25" t="s">
        <v>11</v>
      </c>
      <c r="H108" s="25" t="s">
        <v>11</v>
      </c>
    </row>
    <row r="109" spans="1:11" ht="22.9" customHeight="1">
      <c r="A109" s="40" t="s">
        <v>205</v>
      </c>
      <c r="B109" s="40"/>
      <c r="C109" s="40"/>
      <c r="D109" s="40"/>
      <c r="E109" s="40"/>
      <c r="F109" s="40"/>
      <c r="G109" s="40"/>
      <c r="H109" s="40"/>
      <c r="I109" s="40"/>
      <c r="J109" s="40"/>
      <c r="K109" s="40"/>
    </row>
    <row r="110" spans="1:11" ht="18" customHeight="1">
      <c r="A110" s="38" t="s">
        <v>265</v>
      </c>
      <c r="B110" s="38"/>
      <c r="C110" s="38"/>
      <c r="D110" s="38"/>
      <c r="E110" s="38"/>
      <c r="F110" s="38"/>
      <c r="G110" s="38"/>
      <c r="H110" s="38"/>
      <c r="I110" s="38"/>
      <c r="J110" s="38"/>
      <c r="K110" s="38"/>
    </row>
    <row r="111" spans="1:11" ht="18" customHeight="1">
      <c r="A111" s="38" t="s">
        <v>117</v>
      </c>
      <c r="B111" s="41"/>
      <c r="C111" s="41"/>
      <c r="D111" s="41"/>
      <c r="E111" s="41"/>
      <c r="F111" s="41"/>
      <c r="G111" s="41"/>
      <c r="H111" s="41"/>
      <c r="I111" s="41"/>
      <c r="J111" s="41"/>
      <c r="K111" s="41"/>
    </row>
    <row r="112" spans="1:11" ht="39.700000000000003" customHeight="1">
      <c r="A112" s="42" t="s">
        <v>354</v>
      </c>
      <c r="B112" s="43"/>
      <c r="C112" s="43"/>
      <c r="D112" s="43"/>
      <c r="E112" s="43"/>
      <c r="F112" s="43"/>
      <c r="G112" s="43"/>
      <c r="H112" s="43"/>
      <c r="I112" s="43"/>
      <c r="J112" s="43"/>
      <c r="K112" s="43"/>
    </row>
    <row r="113" spans="1:11" ht="19.2" customHeight="1">
      <c r="A113" s="38" t="s">
        <v>266</v>
      </c>
      <c r="B113" s="38"/>
      <c r="C113" s="38"/>
      <c r="D113" s="38"/>
      <c r="E113" s="38"/>
      <c r="F113" s="38"/>
      <c r="G113" s="38"/>
      <c r="H113" s="38"/>
      <c r="I113" s="38"/>
      <c r="J113" s="38"/>
      <c r="K113" s="38"/>
    </row>
    <row r="114" spans="1:11" ht="21.55" customHeight="1">
      <c r="A114" s="38" t="s">
        <v>267</v>
      </c>
      <c r="B114" s="38"/>
      <c r="C114" s="38"/>
      <c r="D114" s="38"/>
      <c r="E114" s="38"/>
      <c r="F114" s="38"/>
      <c r="G114" s="38"/>
      <c r="H114" s="38"/>
      <c r="I114" s="38"/>
      <c r="J114" s="38"/>
      <c r="K114" s="38"/>
    </row>
    <row r="115" spans="1:11" ht="21.05" customHeight="1">
      <c r="A115" s="38" t="s">
        <v>210</v>
      </c>
      <c r="B115" s="38"/>
      <c r="C115" s="38"/>
      <c r="D115" s="38"/>
      <c r="E115" s="38"/>
      <c r="F115" s="38"/>
      <c r="G115" s="38"/>
      <c r="H115" s="38"/>
      <c r="I115" s="38"/>
      <c r="J115" s="38"/>
      <c r="K115" s="38"/>
    </row>
    <row r="118" spans="1:11" ht="15.5">
      <c r="B118" s="10" t="s">
        <v>138</v>
      </c>
      <c r="C118" s="10"/>
      <c r="D118" s="10"/>
      <c r="E118" s="39" t="s">
        <v>139</v>
      </c>
      <c r="F118" s="39"/>
      <c r="G118" s="39"/>
    </row>
  </sheetData>
  <mergeCells count="73">
    <mergeCell ref="A72:K72"/>
    <mergeCell ref="A73:K73"/>
    <mergeCell ref="A85:K85"/>
    <mergeCell ref="A102:H102"/>
    <mergeCell ref="A105:H105"/>
    <mergeCell ref="A87:K87"/>
    <mergeCell ref="A88:K88"/>
    <mergeCell ref="A90:K90"/>
    <mergeCell ref="A99:H99"/>
    <mergeCell ref="F56:H56"/>
    <mergeCell ref="I56:K56"/>
    <mergeCell ref="A114:K114"/>
    <mergeCell ref="A115:K115"/>
    <mergeCell ref="E118:G118"/>
    <mergeCell ref="A109:K109"/>
    <mergeCell ref="A110:K110"/>
    <mergeCell ref="A111:K111"/>
    <mergeCell ref="A112:K112"/>
    <mergeCell ref="A64:A65"/>
    <mergeCell ref="B64:B65"/>
    <mergeCell ref="C64:E64"/>
    <mergeCell ref="A86:K86"/>
    <mergeCell ref="A113:K113"/>
    <mergeCell ref="A67:K67"/>
    <mergeCell ref="A68:K68"/>
    <mergeCell ref="F48:H48"/>
    <mergeCell ref="I48:K48"/>
    <mergeCell ref="A101:H101"/>
    <mergeCell ref="F64:H64"/>
    <mergeCell ref="I64:K64"/>
    <mergeCell ref="A51:K51"/>
    <mergeCell ref="C52:E52"/>
    <mergeCell ref="F52:H52"/>
    <mergeCell ref="I52:K52"/>
    <mergeCell ref="A55:K55"/>
    <mergeCell ref="A59:K59"/>
    <mergeCell ref="A60:K60"/>
    <mergeCell ref="A61:K61"/>
    <mergeCell ref="A62:K62"/>
    <mergeCell ref="A63:K63"/>
    <mergeCell ref="C56:E56"/>
    <mergeCell ref="A58:K58"/>
    <mergeCell ref="A17:K17"/>
    <mergeCell ref="A21:K21"/>
    <mergeCell ref="A27:E27"/>
    <mergeCell ref="A34:E34"/>
    <mergeCell ref="A40:K40"/>
    <mergeCell ref="A42:A43"/>
    <mergeCell ref="B42:B43"/>
    <mergeCell ref="C42:E42"/>
    <mergeCell ref="F42:H42"/>
    <mergeCell ref="I42:K42"/>
    <mergeCell ref="C44:E44"/>
    <mergeCell ref="F44:H44"/>
    <mergeCell ref="I44:K44"/>
    <mergeCell ref="A47:K47"/>
    <mergeCell ref="C48:E48"/>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scale="84" orientation="landscape" r:id="rId1"/>
  <rowBreaks count="3" manualBreakCount="3">
    <brk id="20" max="16383" man="1"/>
    <brk id="58" max="16383" man="1"/>
    <brk id="84" max="16383" man="1"/>
  </rowBreaks>
  <colBreaks count="1" manualBreakCount="1">
    <brk id="12" max="113" man="1"/>
  </colBreaks>
</worksheet>
</file>

<file path=xl/worksheets/sheet3.xml><?xml version="1.0" encoding="utf-8"?>
<worksheet xmlns="http://schemas.openxmlformats.org/spreadsheetml/2006/main" xmlns:r="http://schemas.openxmlformats.org/officeDocument/2006/relationships">
  <dimension ref="A1:K108"/>
  <sheetViews>
    <sheetView view="pageBreakPreview" zoomScale="85" zoomScaleNormal="100" zoomScaleSheetLayoutView="85" workbookViewId="0">
      <selection sqref="A1:XFD1048576"/>
    </sheetView>
  </sheetViews>
  <sheetFormatPr defaultRowHeight="12.8"/>
  <cols>
    <col min="1" max="1" width="9" style="84"/>
    <col min="2" max="2" width="25.75" style="84" customWidth="1"/>
    <col min="3" max="3" width="11.125" style="84" customWidth="1"/>
    <col min="4" max="6" width="9" style="84"/>
    <col min="7" max="7" width="10" style="84" customWidth="1"/>
    <col min="8" max="8" width="11.625" style="84" customWidth="1"/>
    <col min="9" max="9" width="9.875" style="84" customWidth="1"/>
    <col min="10" max="10" width="10.625" style="84" customWidth="1"/>
    <col min="11" max="16384" width="9" style="84"/>
  </cols>
  <sheetData>
    <row r="1" spans="1:11" ht="13.5">
      <c r="A1" s="1"/>
      <c r="B1" s="1"/>
      <c r="C1" s="1"/>
      <c r="D1" s="1"/>
      <c r="E1" s="1"/>
      <c r="F1" s="1"/>
      <c r="G1" s="1"/>
      <c r="H1" s="66" t="s">
        <v>61</v>
      </c>
      <c r="I1" s="66"/>
      <c r="J1" s="66"/>
      <c r="K1" s="66"/>
    </row>
    <row r="2" spans="1:11" ht="36.700000000000003" customHeight="1">
      <c r="A2" s="1"/>
      <c r="B2" s="1"/>
      <c r="C2" s="1"/>
      <c r="D2" s="1"/>
      <c r="E2" s="1"/>
      <c r="F2" s="1"/>
      <c r="G2" s="1"/>
      <c r="H2" s="66" t="s">
        <v>62</v>
      </c>
      <c r="I2" s="66"/>
      <c r="J2" s="66"/>
      <c r="K2" s="66"/>
    </row>
    <row r="3" spans="1:11" ht="18.2">
      <c r="A3" s="63" t="s">
        <v>230</v>
      </c>
      <c r="B3" s="63"/>
      <c r="C3" s="63"/>
      <c r="D3" s="63"/>
      <c r="E3" s="63"/>
      <c r="F3" s="63"/>
      <c r="G3" s="63"/>
      <c r="H3" s="63"/>
      <c r="I3" s="63"/>
      <c r="J3" s="63"/>
      <c r="K3" s="63"/>
    </row>
    <row r="4" spans="1:11" ht="18.2">
      <c r="A4" s="27" t="s">
        <v>63</v>
      </c>
      <c r="B4" s="27" t="s">
        <v>126</v>
      </c>
      <c r="C4" s="27"/>
      <c r="D4" s="65" t="s">
        <v>236</v>
      </c>
      <c r="E4" s="65"/>
      <c r="F4" s="65"/>
      <c r="G4" s="65"/>
      <c r="H4" s="65"/>
      <c r="I4" s="65"/>
      <c r="J4" s="65"/>
      <c r="K4" s="65"/>
    </row>
    <row r="5" spans="1:11" ht="15" customHeight="1">
      <c r="A5" s="2"/>
      <c r="B5" s="2" t="s">
        <v>64</v>
      </c>
      <c r="C5" s="2"/>
      <c r="D5" s="62" t="s">
        <v>65</v>
      </c>
      <c r="E5" s="62"/>
      <c r="F5" s="62"/>
      <c r="G5" s="62"/>
      <c r="H5" s="62"/>
      <c r="I5" s="62"/>
      <c r="J5" s="62"/>
      <c r="K5" s="62"/>
    </row>
    <row r="6" spans="1:11" ht="18.2">
      <c r="A6" s="27" t="s">
        <v>66</v>
      </c>
      <c r="B6" s="27" t="s">
        <v>127</v>
      </c>
      <c r="C6" s="27"/>
      <c r="D6" s="65" t="s">
        <v>236</v>
      </c>
      <c r="E6" s="65"/>
      <c r="F6" s="65"/>
      <c r="G6" s="65"/>
      <c r="H6" s="65"/>
      <c r="I6" s="65"/>
      <c r="J6" s="65"/>
      <c r="K6" s="65"/>
    </row>
    <row r="7" spans="1:11" ht="18.7" customHeight="1">
      <c r="A7" s="1"/>
      <c r="B7" s="2" t="s">
        <v>64</v>
      </c>
      <c r="C7" s="1"/>
      <c r="D7" s="62" t="s">
        <v>67</v>
      </c>
      <c r="E7" s="62"/>
      <c r="F7" s="62"/>
      <c r="G7" s="62"/>
      <c r="H7" s="62"/>
      <c r="I7" s="62"/>
      <c r="J7" s="62"/>
      <c r="K7" s="62"/>
    </row>
    <row r="8" spans="1:11" ht="35.85" customHeight="1">
      <c r="A8" s="27" t="s">
        <v>68</v>
      </c>
      <c r="B8" s="27" t="s">
        <v>357</v>
      </c>
      <c r="C8" s="27">
        <v>1030</v>
      </c>
      <c r="D8" s="70" t="s">
        <v>356</v>
      </c>
      <c r="E8" s="70"/>
      <c r="F8" s="70"/>
      <c r="G8" s="70"/>
      <c r="H8" s="70"/>
      <c r="I8" s="70"/>
      <c r="J8" s="70"/>
      <c r="K8" s="70"/>
    </row>
    <row r="9" spans="1:11" ht="18.2">
      <c r="A9" s="27"/>
      <c r="B9" s="2" t="s">
        <v>64</v>
      </c>
      <c r="C9" s="3" t="s">
        <v>71</v>
      </c>
      <c r="D9" s="2"/>
      <c r="E9" s="2"/>
      <c r="F9" s="2"/>
      <c r="G9" s="2"/>
      <c r="H9" s="2"/>
      <c r="I9" s="2"/>
      <c r="J9" s="2"/>
      <c r="K9" s="2"/>
    </row>
    <row r="10" spans="1:11" ht="39.700000000000003" customHeight="1">
      <c r="A10" s="27" t="s">
        <v>72</v>
      </c>
      <c r="B10" s="27" t="s">
        <v>73</v>
      </c>
      <c r="C10" s="69" t="s">
        <v>358</v>
      </c>
      <c r="D10" s="69"/>
      <c r="E10" s="69"/>
      <c r="F10" s="69"/>
      <c r="G10" s="69"/>
      <c r="H10" s="69"/>
      <c r="I10" s="69"/>
      <c r="J10" s="69"/>
      <c r="K10" s="69"/>
    </row>
    <row r="11" spans="1:11" ht="18.2">
      <c r="A11" s="27" t="s">
        <v>74</v>
      </c>
      <c r="B11" s="64" t="s">
        <v>75</v>
      </c>
      <c r="C11" s="64"/>
      <c r="D11" s="64"/>
      <c r="E11" s="64"/>
      <c r="F11" s="64"/>
      <c r="G11" s="64"/>
      <c r="H11" s="64"/>
      <c r="I11" s="64"/>
      <c r="J11" s="64"/>
      <c r="K11" s="64"/>
    </row>
    <row r="12" spans="1:11" ht="18.7" customHeight="1">
      <c r="A12" s="60" t="s">
        <v>276</v>
      </c>
      <c r="B12" s="61"/>
      <c r="C12" s="61"/>
      <c r="D12" s="61"/>
      <c r="E12" s="61"/>
      <c r="F12" s="61"/>
      <c r="G12" s="61"/>
      <c r="H12" s="61"/>
      <c r="I12" s="61"/>
      <c r="J12" s="61"/>
      <c r="K12" s="61"/>
    </row>
    <row r="13" spans="1:11" ht="13.5">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77</v>
      </c>
      <c r="H14" s="4" t="s">
        <v>78</v>
      </c>
      <c r="I14" s="4" t="s">
        <v>76</v>
      </c>
      <c r="J14" s="4" t="s">
        <v>77</v>
      </c>
      <c r="K14" s="4" t="s">
        <v>78</v>
      </c>
    </row>
    <row r="15" spans="1:11">
      <c r="A15" s="4"/>
      <c r="B15" s="4"/>
      <c r="C15" s="4" t="s">
        <v>82</v>
      </c>
      <c r="D15" s="4" t="s">
        <v>83</v>
      </c>
      <c r="E15" s="4" t="s">
        <v>84</v>
      </c>
      <c r="F15" s="4" t="s">
        <v>85</v>
      </c>
      <c r="G15" s="4" t="s">
        <v>86</v>
      </c>
      <c r="H15" s="4" t="s">
        <v>87</v>
      </c>
      <c r="I15" s="4" t="s">
        <v>88</v>
      </c>
      <c r="J15" s="4" t="s">
        <v>89</v>
      </c>
      <c r="K15" s="4" t="s">
        <v>90</v>
      </c>
    </row>
    <row r="16" spans="1:11" ht="14.15">
      <c r="A16" s="26" t="s">
        <v>5</v>
      </c>
      <c r="B16" s="30" t="s">
        <v>120</v>
      </c>
      <c r="C16" s="23">
        <v>519</v>
      </c>
      <c r="D16" s="23"/>
      <c r="E16" s="23">
        <f>C16+D16</f>
        <v>519</v>
      </c>
      <c r="F16" s="23">
        <v>518.84</v>
      </c>
      <c r="G16" s="23"/>
      <c r="H16" s="23">
        <f>F16+G16</f>
        <v>518.84</v>
      </c>
      <c r="I16" s="23">
        <f>C16-F16</f>
        <v>0.15999999999996817</v>
      </c>
      <c r="J16" s="23">
        <f>D16-G16</f>
        <v>0</v>
      </c>
      <c r="K16" s="23">
        <f>I16+J16</f>
        <v>0.15999999999996817</v>
      </c>
    </row>
    <row r="17" spans="1:11" ht="30.3" customHeight="1">
      <c r="A17" s="60" t="s">
        <v>360</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58.05" customHeight="1">
      <c r="A19" s="26">
        <v>1</v>
      </c>
      <c r="B19" s="25" t="s">
        <v>359</v>
      </c>
      <c r="C19" s="23">
        <v>519</v>
      </c>
      <c r="D19" s="23"/>
      <c r="E19" s="23">
        <f>C19+D19</f>
        <v>519</v>
      </c>
      <c r="F19" s="23">
        <v>518.84</v>
      </c>
      <c r="G19" s="23"/>
      <c r="H19" s="23">
        <f>F19+G19</f>
        <v>518.84</v>
      </c>
      <c r="I19" s="23">
        <f t="shared" ref="I19:J19" si="0">C19-F19</f>
        <v>0.15999999999996817</v>
      </c>
      <c r="J19" s="23">
        <f t="shared" si="0"/>
        <v>0</v>
      </c>
      <c r="K19" s="23">
        <f t="shared" ref="K19" si="1">I19+J19</f>
        <v>0.15999999999996817</v>
      </c>
    </row>
    <row r="20" spans="1:11" ht="13.5">
      <c r="A20" s="60" t="s">
        <v>94</v>
      </c>
      <c r="B20" s="61"/>
      <c r="C20" s="61"/>
      <c r="D20" s="61"/>
      <c r="E20" s="61"/>
      <c r="F20" s="61"/>
      <c r="G20" s="61"/>
      <c r="H20" s="61"/>
      <c r="I20" s="61"/>
      <c r="J20" s="61"/>
      <c r="K20" s="61"/>
    </row>
    <row r="21" spans="1:11" ht="34.35">
      <c r="A21" s="25" t="s">
        <v>7</v>
      </c>
      <c r="B21" s="25" t="s">
        <v>8</v>
      </c>
      <c r="C21" s="6" t="s">
        <v>91</v>
      </c>
      <c r="D21" s="6" t="s">
        <v>92</v>
      </c>
      <c r="E21" s="6" t="s">
        <v>93</v>
      </c>
      <c r="F21" s="1"/>
      <c r="G21" s="1"/>
      <c r="H21" s="1"/>
      <c r="I21" s="1"/>
      <c r="J21" s="1"/>
      <c r="K21" s="1"/>
    </row>
    <row r="22" spans="1:11" ht="25.6" customHeight="1">
      <c r="A22" s="25" t="s">
        <v>5</v>
      </c>
      <c r="B22" s="25" t="s">
        <v>10</v>
      </c>
      <c r="C22" s="25" t="s">
        <v>11</v>
      </c>
      <c r="D22" s="25"/>
      <c r="E22" s="25" t="s">
        <v>11</v>
      </c>
      <c r="F22" s="1"/>
      <c r="G22" s="1"/>
      <c r="H22" s="1"/>
      <c r="I22" s="1"/>
      <c r="J22" s="1"/>
      <c r="K22" s="1"/>
    </row>
    <row r="23" spans="1:11" ht="14.15">
      <c r="A23" s="25"/>
      <c r="B23" s="25" t="s">
        <v>12</v>
      </c>
      <c r="C23" s="25"/>
      <c r="D23" s="25"/>
      <c r="E23" s="25"/>
      <c r="F23" s="1"/>
      <c r="G23" s="1"/>
      <c r="H23" s="1"/>
      <c r="I23" s="1"/>
      <c r="J23" s="1"/>
      <c r="K23" s="1"/>
    </row>
    <row r="24" spans="1:11" ht="16.5" customHeight="1">
      <c r="A24" s="25" t="s">
        <v>13</v>
      </c>
      <c r="B24" s="25" t="s">
        <v>14</v>
      </c>
      <c r="C24" s="25" t="s">
        <v>11</v>
      </c>
      <c r="D24" s="25"/>
      <c r="E24" s="25" t="s">
        <v>11</v>
      </c>
      <c r="F24" s="1"/>
      <c r="G24" s="1"/>
      <c r="H24" s="1"/>
      <c r="I24" s="1"/>
      <c r="J24" s="1"/>
      <c r="K24" s="1"/>
    </row>
    <row r="25" spans="1:11" ht="14.3" customHeight="1">
      <c r="A25" s="25" t="s">
        <v>15</v>
      </c>
      <c r="B25" s="25" t="s">
        <v>16</v>
      </c>
      <c r="C25" s="25" t="s">
        <v>11</v>
      </c>
      <c r="D25" s="25"/>
      <c r="E25" s="25" t="s">
        <v>11</v>
      </c>
      <c r="F25" s="1"/>
      <c r="G25" s="1"/>
      <c r="H25" s="1"/>
      <c r="I25" s="1"/>
      <c r="J25" s="1"/>
      <c r="K25" s="1"/>
    </row>
    <row r="26" spans="1:11" ht="13.5">
      <c r="A26" s="35" t="s">
        <v>17</v>
      </c>
      <c r="B26" s="35"/>
      <c r="C26" s="35"/>
      <c r="D26" s="35"/>
      <c r="E26" s="35"/>
      <c r="F26" s="1"/>
      <c r="G26" s="1"/>
      <c r="H26" s="1"/>
      <c r="I26" s="1"/>
      <c r="J26" s="1"/>
      <c r="K26" s="1"/>
    </row>
    <row r="27" spans="1:11" ht="17.350000000000001" customHeight="1">
      <c r="A27" s="25" t="s">
        <v>18</v>
      </c>
      <c r="B27" s="25" t="s">
        <v>19</v>
      </c>
      <c r="C27" s="26">
        <f>SUM(C29:C32)</f>
        <v>0</v>
      </c>
      <c r="D27" s="26">
        <f t="shared" ref="D27:E27" si="2">SUM(D29:D32)</f>
        <v>0</v>
      </c>
      <c r="E27" s="26">
        <f t="shared" si="2"/>
        <v>0</v>
      </c>
      <c r="F27" s="1"/>
      <c r="G27" s="1"/>
      <c r="H27" s="1"/>
      <c r="I27" s="1"/>
      <c r="J27" s="1"/>
      <c r="K27" s="1"/>
    </row>
    <row r="28" spans="1:11" ht="14.15">
      <c r="A28" s="25"/>
      <c r="B28" s="25" t="s">
        <v>12</v>
      </c>
      <c r="C28" s="26"/>
      <c r="D28" s="26"/>
      <c r="E28" s="26"/>
      <c r="F28" s="1"/>
      <c r="G28" s="1"/>
      <c r="H28" s="1"/>
      <c r="I28" s="1"/>
      <c r="J28" s="1"/>
      <c r="K28" s="1"/>
    </row>
    <row r="29" spans="1:11" ht="22.55" customHeight="1">
      <c r="A29" s="25" t="s">
        <v>20</v>
      </c>
      <c r="B29" s="25" t="s">
        <v>14</v>
      </c>
      <c r="C29" s="26"/>
      <c r="D29" s="26"/>
      <c r="E29" s="26">
        <f>C29-D29</f>
        <v>0</v>
      </c>
      <c r="F29" s="1"/>
      <c r="G29" s="1"/>
      <c r="H29" s="1"/>
      <c r="I29" s="1"/>
      <c r="J29" s="1"/>
      <c r="K29" s="1"/>
    </row>
    <row r="30" spans="1:11" ht="20.2" customHeight="1">
      <c r="A30" s="25" t="s">
        <v>21</v>
      </c>
      <c r="B30" s="25" t="s">
        <v>22</v>
      </c>
      <c r="C30" s="26"/>
      <c r="D30" s="26"/>
      <c r="E30" s="26">
        <f t="shared" ref="E30:E32" si="3">C30-D30</f>
        <v>0</v>
      </c>
      <c r="F30" s="1"/>
      <c r="G30" s="1"/>
      <c r="H30" s="1"/>
      <c r="I30" s="1"/>
      <c r="J30" s="1"/>
      <c r="K30" s="1"/>
    </row>
    <row r="31" spans="1:11" ht="21.05" customHeight="1">
      <c r="A31" s="25" t="s">
        <v>23</v>
      </c>
      <c r="B31" s="25" t="s">
        <v>24</v>
      </c>
      <c r="C31" s="26"/>
      <c r="D31" s="26"/>
      <c r="E31" s="26">
        <f t="shared" si="3"/>
        <v>0</v>
      </c>
      <c r="F31" s="1"/>
      <c r="G31" s="1"/>
      <c r="H31" s="1"/>
      <c r="I31" s="1"/>
      <c r="J31" s="1"/>
      <c r="K31" s="1"/>
    </row>
    <row r="32" spans="1:11" ht="21.05" customHeight="1">
      <c r="A32" s="25" t="s">
        <v>25</v>
      </c>
      <c r="B32" s="25" t="s">
        <v>26</v>
      </c>
      <c r="C32" s="26"/>
      <c r="D32" s="26"/>
      <c r="E32" s="26">
        <f t="shared" si="3"/>
        <v>0</v>
      </c>
      <c r="F32" s="1"/>
      <c r="G32" s="1"/>
      <c r="H32" s="1"/>
      <c r="I32" s="1"/>
      <c r="J32" s="1"/>
      <c r="K32" s="1"/>
    </row>
    <row r="33" spans="1:11" ht="13.5">
      <c r="A33" s="35" t="s">
        <v>27</v>
      </c>
      <c r="B33" s="35"/>
      <c r="C33" s="35"/>
      <c r="D33" s="35"/>
      <c r="E33" s="35"/>
      <c r="F33" s="1"/>
      <c r="G33" s="1"/>
      <c r="H33" s="1"/>
      <c r="I33" s="1"/>
      <c r="J33" s="1"/>
      <c r="K33" s="1"/>
    </row>
    <row r="34" spans="1:11" ht="25.6" customHeight="1">
      <c r="A34" s="25" t="s">
        <v>28</v>
      </c>
      <c r="B34" s="25" t="s">
        <v>29</v>
      </c>
      <c r="C34" s="25" t="s">
        <v>11</v>
      </c>
      <c r="D34" s="25"/>
      <c r="E34" s="25"/>
      <c r="F34" s="1"/>
      <c r="G34" s="1"/>
      <c r="H34" s="1"/>
      <c r="I34" s="1"/>
      <c r="J34" s="1"/>
      <c r="K34" s="1"/>
    </row>
    <row r="35" spans="1:11" ht="14.15">
      <c r="A35" s="25"/>
      <c r="B35" s="25" t="s">
        <v>12</v>
      </c>
      <c r="C35" s="25"/>
      <c r="D35" s="25"/>
      <c r="E35" s="25"/>
      <c r="F35" s="1"/>
      <c r="G35" s="1"/>
      <c r="H35" s="1"/>
      <c r="I35" s="1"/>
      <c r="J35" s="1"/>
      <c r="K35" s="1"/>
    </row>
    <row r="36" spans="1:11" ht="21.05" customHeight="1">
      <c r="A36" s="25" t="s">
        <v>30</v>
      </c>
      <c r="B36" s="25" t="s">
        <v>14</v>
      </c>
      <c r="C36" s="25" t="s">
        <v>11</v>
      </c>
      <c r="D36" s="25"/>
      <c r="E36" s="25"/>
      <c r="F36" s="1"/>
      <c r="G36" s="1"/>
      <c r="H36" s="1"/>
      <c r="I36" s="1"/>
      <c r="J36" s="1"/>
      <c r="K36" s="1"/>
    </row>
    <row r="37" spans="1:11" ht="20.2" customHeight="1">
      <c r="A37" s="25" t="s">
        <v>31</v>
      </c>
      <c r="B37" s="25" t="s">
        <v>26</v>
      </c>
      <c r="C37" s="25" t="s">
        <v>11</v>
      </c>
      <c r="D37" s="25"/>
      <c r="E37" s="25"/>
      <c r="F37" s="1"/>
      <c r="G37" s="1"/>
      <c r="H37" s="1"/>
      <c r="I37" s="1"/>
      <c r="J37" s="1"/>
      <c r="K37" s="1"/>
    </row>
    <row r="38" spans="1:11" ht="13.5">
      <c r="A38" s="1"/>
      <c r="B38" s="1"/>
      <c r="C38" s="1"/>
      <c r="D38" s="1"/>
      <c r="E38" s="1"/>
      <c r="F38" s="1"/>
      <c r="G38" s="1"/>
      <c r="H38" s="1"/>
      <c r="I38" s="1"/>
      <c r="J38" s="1"/>
      <c r="K38" s="1"/>
    </row>
    <row r="39" spans="1:11" ht="13.5">
      <c r="A39" s="60" t="s">
        <v>387</v>
      </c>
      <c r="B39" s="61"/>
      <c r="C39" s="61"/>
      <c r="D39" s="61"/>
      <c r="E39" s="61"/>
      <c r="F39" s="61"/>
      <c r="G39" s="61"/>
      <c r="H39" s="61"/>
      <c r="I39" s="61"/>
      <c r="J39" s="61"/>
      <c r="K39" s="61"/>
    </row>
    <row r="40" spans="1:11" ht="13.5">
      <c r="A40" s="1"/>
      <c r="B40" s="1"/>
      <c r="C40" s="1"/>
      <c r="D40" s="1"/>
      <c r="E40" s="1"/>
      <c r="F40" s="1"/>
      <c r="G40" s="1"/>
      <c r="H40" s="1"/>
      <c r="I40" s="1"/>
      <c r="J40" s="1"/>
      <c r="K40" s="1"/>
    </row>
    <row r="41" spans="1:11" ht="13.5">
      <c r="A41" s="35" t="s">
        <v>7</v>
      </c>
      <c r="B41" s="35" t="s">
        <v>8</v>
      </c>
      <c r="C41" s="35" t="s">
        <v>32</v>
      </c>
      <c r="D41" s="35"/>
      <c r="E41" s="35"/>
      <c r="F41" s="35" t="s">
        <v>33</v>
      </c>
      <c r="G41" s="35"/>
      <c r="H41" s="35"/>
      <c r="I41" s="35" t="s">
        <v>9</v>
      </c>
      <c r="J41" s="35"/>
      <c r="K41" s="35"/>
    </row>
    <row r="42" spans="1:11" ht="21.55">
      <c r="A42" s="35"/>
      <c r="B42" s="35"/>
      <c r="C42" s="7" t="s">
        <v>153</v>
      </c>
      <c r="D42" s="7" t="s">
        <v>119</v>
      </c>
      <c r="E42" s="4" t="s">
        <v>78</v>
      </c>
      <c r="F42" s="7" t="s">
        <v>153</v>
      </c>
      <c r="G42" s="7" t="s">
        <v>119</v>
      </c>
      <c r="H42" s="4" t="s">
        <v>78</v>
      </c>
      <c r="I42" s="7" t="s">
        <v>153</v>
      </c>
      <c r="J42" s="7" t="s">
        <v>119</v>
      </c>
      <c r="K42" s="4" t="s">
        <v>78</v>
      </c>
    </row>
    <row r="43" spans="1:11" ht="14.15">
      <c r="A43" s="29" t="s">
        <v>96</v>
      </c>
      <c r="B43" s="29" t="s">
        <v>97</v>
      </c>
      <c r="C43" s="59"/>
      <c r="D43" s="59"/>
      <c r="E43" s="59"/>
      <c r="F43" s="59"/>
      <c r="G43" s="59"/>
      <c r="H43" s="59"/>
      <c r="I43" s="59"/>
      <c r="J43" s="59"/>
      <c r="K43" s="59"/>
    </row>
    <row r="44" spans="1:11" ht="40.4">
      <c r="A44" s="29"/>
      <c r="B44" s="25" t="s">
        <v>284</v>
      </c>
      <c r="C44" s="85">
        <v>519</v>
      </c>
      <c r="D44" s="29"/>
      <c r="E44" s="23">
        <f t="shared" ref="E44" si="4">C44+D44</f>
        <v>519</v>
      </c>
      <c r="F44" s="86">
        <v>518.84</v>
      </c>
      <c r="G44" s="29"/>
      <c r="H44" s="23">
        <f t="shared" ref="H44" si="5">F44+G44</f>
        <v>518.84</v>
      </c>
      <c r="I44" s="23">
        <f t="shared" ref="I44:J44" si="6">F44-C44</f>
        <v>-0.15999999999996817</v>
      </c>
      <c r="J44" s="23">
        <f t="shared" si="6"/>
        <v>0</v>
      </c>
      <c r="K44" s="23">
        <f t="shared" ref="K44" si="7">I44+J44</f>
        <v>-0.15999999999996817</v>
      </c>
    </row>
    <row r="45" spans="1:11" ht="18.2" customHeight="1">
      <c r="A45" s="34" t="s">
        <v>361</v>
      </c>
      <c r="B45" s="59"/>
      <c r="C45" s="59"/>
      <c r="D45" s="59"/>
      <c r="E45" s="59"/>
      <c r="F45" s="59"/>
      <c r="G45" s="59"/>
      <c r="H45" s="59"/>
      <c r="I45" s="59"/>
      <c r="J45" s="59"/>
      <c r="K45" s="59"/>
    </row>
    <row r="46" spans="1:11" ht="15" customHeight="1">
      <c r="A46" s="29" t="s">
        <v>98</v>
      </c>
      <c r="B46" s="29" t="s">
        <v>99</v>
      </c>
      <c r="C46" s="59"/>
      <c r="D46" s="59"/>
      <c r="E46" s="59"/>
      <c r="F46" s="59"/>
      <c r="G46" s="59"/>
      <c r="H46" s="59"/>
      <c r="I46" s="59"/>
      <c r="J46" s="59"/>
      <c r="K46" s="59"/>
    </row>
    <row r="47" spans="1:11" ht="47.3" customHeight="1">
      <c r="A47" s="25"/>
      <c r="B47" s="25" t="s">
        <v>287</v>
      </c>
      <c r="C47" s="85">
        <v>519</v>
      </c>
      <c r="D47" s="29"/>
      <c r="E47" s="23">
        <f t="shared" ref="E47" si="8">C47+D47</f>
        <v>519</v>
      </c>
      <c r="F47" s="86">
        <v>518.84</v>
      </c>
      <c r="G47" s="29"/>
      <c r="H47" s="23">
        <f t="shared" ref="H47" si="9">F47+G47</f>
        <v>518.84</v>
      </c>
      <c r="I47" s="23">
        <f t="shared" ref="I47" si="10">F47-C47</f>
        <v>-0.15999999999996817</v>
      </c>
      <c r="J47" s="23">
        <f t="shared" ref="J47" si="11">G47-D47</f>
        <v>0</v>
      </c>
      <c r="K47" s="23">
        <f t="shared" ref="K47" si="12">I47+J47</f>
        <v>-0.15999999999996817</v>
      </c>
    </row>
    <row r="48" spans="1:11" ht="18.850000000000001" customHeight="1">
      <c r="A48" s="34" t="s">
        <v>361</v>
      </c>
      <c r="B48" s="59"/>
      <c r="C48" s="59"/>
      <c r="D48" s="59"/>
      <c r="E48" s="59"/>
      <c r="F48" s="59"/>
      <c r="G48" s="59"/>
      <c r="H48" s="59"/>
      <c r="I48" s="59"/>
      <c r="J48" s="59"/>
      <c r="K48" s="59"/>
    </row>
    <row r="49" spans="1:11" ht="15" customHeight="1">
      <c r="A49" s="29" t="s">
        <v>100</v>
      </c>
      <c r="B49" s="29" t="s">
        <v>101</v>
      </c>
      <c r="C49" s="59"/>
      <c r="D49" s="59"/>
      <c r="E49" s="59"/>
      <c r="F49" s="59"/>
      <c r="G49" s="59"/>
      <c r="H49" s="59"/>
      <c r="I49" s="59"/>
      <c r="J49" s="59"/>
      <c r="K49" s="59"/>
    </row>
    <row r="50" spans="1:11" ht="44.6" customHeight="1">
      <c r="A50" s="25"/>
      <c r="B50" s="25" t="s">
        <v>362</v>
      </c>
      <c r="C50" s="85">
        <v>519</v>
      </c>
      <c r="D50" s="29"/>
      <c r="E50" s="23">
        <f t="shared" ref="E50" si="13">C50+D50</f>
        <v>519</v>
      </c>
      <c r="F50" s="86">
        <v>518.84</v>
      </c>
      <c r="G50" s="29"/>
      <c r="H50" s="23">
        <f t="shared" ref="H50" si="14">F50+G50</f>
        <v>518.84</v>
      </c>
      <c r="I50" s="23">
        <f t="shared" ref="I50" si="15">F50-C50</f>
        <v>-0.15999999999996817</v>
      </c>
      <c r="J50" s="23">
        <f t="shared" ref="J50" si="16">G50-D50</f>
        <v>0</v>
      </c>
      <c r="K50" s="23">
        <f t="shared" ref="K50" si="17">I50+J50</f>
        <v>-0.15999999999996817</v>
      </c>
    </row>
    <row r="51" spans="1:11" ht="13.5" customHeight="1">
      <c r="A51" s="34" t="s">
        <v>361</v>
      </c>
      <c r="B51" s="59"/>
      <c r="C51" s="59"/>
      <c r="D51" s="59"/>
      <c r="E51" s="59"/>
      <c r="F51" s="59"/>
      <c r="G51" s="59"/>
      <c r="H51" s="59"/>
      <c r="I51" s="59"/>
      <c r="J51" s="59"/>
      <c r="K51" s="59"/>
    </row>
    <row r="52" spans="1:11" ht="14.15">
      <c r="A52" s="29">
        <v>4</v>
      </c>
      <c r="B52" s="24" t="s">
        <v>124</v>
      </c>
      <c r="C52" s="59"/>
      <c r="D52" s="59"/>
      <c r="E52" s="59"/>
      <c r="F52" s="59"/>
      <c r="G52" s="59"/>
      <c r="H52" s="59"/>
      <c r="I52" s="59"/>
      <c r="J52" s="59"/>
      <c r="K52" s="59"/>
    </row>
    <row r="53" spans="1:11" ht="27.8" customHeight="1">
      <c r="A53" s="25"/>
      <c r="B53" s="25" t="s">
        <v>346</v>
      </c>
      <c r="C53" s="26">
        <v>100</v>
      </c>
      <c r="D53" s="26"/>
      <c r="E53" s="26">
        <f>C53+D53</f>
        <v>100</v>
      </c>
      <c r="F53" s="26">
        <v>100</v>
      </c>
      <c r="G53" s="26"/>
      <c r="H53" s="26">
        <f t="shared" ref="H53" si="18">F53+G53</f>
        <v>100</v>
      </c>
      <c r="I53" s="26">
        <f t="shared" ref="I53:J53" si="19">F53-C53</f>
        <v>0</v>
      </c>
      <c r="J53" s="26">
        <f t="shared" si="19"/>
        <v>0</v>
      </c>
      <c r="K53" s="26">
        <f t="shared" ref="K53" si="20">I53+J53</f>
        <v>0</v>
      </c>
    </row>
    <row r="54" spans="1:11" ht="13.5">
      <c r="A54" s="34" t="s">
        <v>125</v>
      </c>
      <c r="B54" s="35"/>
      <c r="C54" s="35"/>
      <c r="D54" s="35"/>
      <c r="E54" s="35"/>
      <c r="F54" s="35"/>
      <c r="G54" s="35"/>
      <c r="H54" s="35"/>
      <c r="I54" s="35"/>
      <c r="J54" s="35"/>
      <c r="K54" s="35"/>
    </row>
    <row r="55" spans="1:11" ht="16.850000000000001" customHeight="1">
      <c r="A55" s="55" t="s">
        <v>103</v>
      </c>
      <c r="B55" s="56"/>
      <c r="C55" s="56"/>
      <c r="D55" s="56"/>
      <c r="E55" s="56"/>
      <c r="F55" s="56"/>
      <c r="G55" s="56"/>
      <c r="H55" s="56"/>
      <c r="I55" s="56"/>
      <c r="J55" s="56"/>
      <c r="K55" s="56"/>
    </row>
    <row r="56" spans="1:11" ht="37.700000000000003" customHeight="1">
      <c r="A56" s="51" t="s">
        <v>363</v>
      </c>
      <c r="B56" s="51"/>
      <c r="C56" s="51"/>
      <c r="D56" s="51"/>
      <c r="E56" s="51"/>
      <c r="F56" s="51"/>
      <c r="G56" s="51"/>
      <c r="H56" s="51"/>
      <c r="I56" s="51"/>
      <c r="J56" s="51"/>
      <c r="K56" s="51"/>
    </row>
    <row r="57" spans="1:11" ht="14.15">
      <c r="A57" s="57" t="s">
        <v>104</v>
      </c>
      <c r="B57" s="57"/>
      <c r="C57" s="57"/>
      <c r="D57" s="57"/>
      <c r="E57" s="57"/>
      <c r="F57" s="57"/>
      <c r="G57" s="57"/>
      <c r="H57" s="57"/>
      <c r="I57" s="57"/>
      <c r="J57" s="57"/>
      <c r="K57" s="57"/>
    </row>
    <row r="58" spans="1:11" ht="19.55" customHeight="1">
      <c r="A58" s="51" t="s">
        <v>105</v>
      </c>
      <c r="B58" s="51"/>
      <c r="C58" s="51"/>
      <c r="D58" s="51"/>
      <c r="E58" s="51"/>
      <c r="F58" s="51"/>
      <c r="G58" s="51"/>
      <c r="H58" s="51"/>
      <c r="I58" s="51"/>
      <c r="J58" s="51"/>
      <c r="K58" s="51"/>
    </row>
    <row r="59" spans="1:11" ht="13.5">
      <c r="A59" s="53" t="s">
        <v>37</v>
      </c>
      <c r="B59" s="53"/>
      <c r="C59" s="53"/>
      <c r="D59" s="53"/>
      <c r="E59" s="53"/>
      <c r="F59" s="53"/>
      <c r="G59" s="53"/>
      <c r="H59" s="53"/>
      <c r="I59" s="53"/>
      <c r="J59" s="53"/>
      <c r="K59" s="53"/>
    </row>
    <row r="60" spans="1:11" ht="13.5">
      <c r="A60" s="35" t="s">
        <v>7</v>
      </c>
      <c r="B60" s="35" t="s">
        <v>8</v>
      </c>
      <c r="C60" s="37" t="s">
        <v>38</v>
      </c>
      <c r="D60" s="37"/>
      <c r="E60" s="37"/>
      <c r="F60" s="37" t="s">
        <v>39</v>
      </c>
      <c r="G60" s="37"/>
      <c r="H60" s="37"/>
      <c r="I60" s="58" t="s">
        <v>106</v>
      </c>
      <c r="J60" s="37"/>
      <c r="K60" s="37"/>
    </row>
    <row r="61" spans="1:11" ht="21.55">
      <c r="A61" s="35"/>
      <c r="B61" s="35"/>
      <c r="C61" s="4" t="s">
        <v>76</v>
      </c>
      <c r="D61" s="4" t="s">
        <v>77</v>
      </c>
      <c r="E61" s="4" t="s">
        <v>78</v>
      </c>
      <c r="F61" s="4" t="s">
        <v>76</v>
      </c>
      <c r="G61" s="4" t="s">
        <v>77</v>
      </c>
      <c r="H61" s="4" t="s">
        <v>78</v>
      </c>
      <c r="I61" s="4" t="s">
        <v>76</v>
      </c>
      <c r="J61" s="4" t="s">
        <v>77</v>
      </c>
      <c r="K61" s="4" t="s">
        <v>78</v>
      </c>
    </row>
    <row r="62" spans="1:11" ht="29.3" customHeight="1">
      <c r="A62" s="25"/>
      <c r="B62" s="25" t="s">
        <v>40</v>
      </c>
      <c r="C62" s="26"/>
      <c r="D62" s="26"/>
      <c r="E62" s="26">
        <f>C62+D62</f>
        <v>0</v>
      </c>
      <c r="F62" s="26">
        <v>518.84</v>
      </c>
      <c r="G62" s="26"/>
      <c r="H62" s="26">
        <f>F62+G62</f>
        <v>518.84</v>
      </c>
      <c r="I62" s="23"/>
      <c r="J62" s="23"/>
      <c r="K62" s="23"/>
    </row>
    <row r="63" spans="1:11" ht="14.15">
      <c r="A63" s="36" t="s">
        <v>107</v>
      </c>
      <c r="B63" s="36"/>
      <c r="C63" s="36"/>
      <c r="D63" s="36"/>
      <c r="E63" s="36"/>
      <c r="F63" s="36"/>
      <c r="G63" s="36"/>
      <c r="H63" s="36"/>
      <c r="I63" s="36"/>
      <c r="J63" s="36"/>
      <c r="K63" s="36"/>
    </row>
    <row r="64" spans="1:11" ht="21.7" customHeight="1">
      <c r="A64" s="47" t="s">
        <v>364</v>
      </c>
      <c r="B64" s="47"/>
      <c r="C64" s="47"/>
      <c r="D64" s="47"/>
      <c r="E64" s="47"/>
      <c r="F64" s="47"/>
      <c r="G64" s="47"/>
      <c r="H64" s="47"/>
      <c r="I64" s="47"/>
      <c r="J64" s="47"/>
      <c r="K64" s="47"/>
    </row>
    <row r="65" spans="1:11" ht="14.15">
      <c r="A65" s="25"/>
      <c r="B65" s="25" t="s">
        <v>12</v>
      </c>
      <c r="C65" s="25"/>
      <c r="D65" s="25"/>
      <c r="E65" s="25"/>
      <c r="F65" s="9"/>
      <c r="G65" s="9"/>
      <c r="H65" s="9"/>
      <c r="I65" s="9"/>
      <c r="J65" s="9"/>
      <c r="K65" s="9"/>
    </row>
    <row r="66" spans="1:11" ht="51.85" customHeight="1">
      <c r="A66" s="26">
        <v>1</v>
      </c>
      <c r="B66" s="25" t="s">
        <v>359</v>
      </c>
      <c r="C66" s="23"/>
      <c r="D66" s="23"/>
      <c r="E66" s="23">
        <f>C66+D66</f>
        <v>0</v>
      </c>
      <c r="F66" s="23">
        <v>518.84</v>
      </c>
      <c r="G66" s="23"/>
      <c r="H66" s="23">
        <f t="shared" ref="H66" si="21">F66+G66</f>
        <v>518.84</v>
      </c>
      <c r="I66" s="23"/>
      <c r="J66" s="23"/>
      <c r="K66" s="23"/>
    </row>
    <row r="67" spans="1:11" ht="13.5">
      <c r="A67" s="48" t="s">
        <v>109</v>
      </c>
      <c r="B67" s="37"/>
      <c r="C67" s="37"/>
      <c r="D67" s="37"/>
      <c r="E67" s="37"/>
      <c r="F67" s="37"/>
      <c r="G67" s="37"/>
      <c r="H67" s="37"/>
      <c r="I67" s="37"/>
      <c r="J67" s="37"/>
      <c r="K67" s="37"/>
    </row>
    <row r="68" spans="1:11" ht="30.8" customHeight="1">
      <c r="A68" s="47" t="s">
        <v>364</v>
      </c>
      <c r="B68" s="47"/>
      <c r="C68" s="47"/>
      <c r="D68" s="47"/>
      <c r="E68" s="47"/>
      <c r="F68" s="47"/>
      <c r="G68" s="47"/>
      <c r="H68" s="47"/>
      <c r="I68" s="47"/>
      <c r="J68" s="47"/>
      <c r="K68" s="47"/>
    </row>
    <row r="69" spans="1:11" ht="14.15">
      <c r="A69" s="29" t="s">
        <v>96</v>
      </c>
      <c r="B69" s="29" t="s">
        <v>97</v>
      </c>
      <c r="C69" s="26"/>
      <c r="D69" s="26"/>
      <c r="E69" s="26"/>
      <c r="F69" s="26"/>
      <c r="G69" s="26"/>
      <c r="H69" s="26"/>
      <c r="I69" s="13"/>
      <c r="J69" s="13"/>
      <c r="K69" s="13"/>
    </row>
    <row r="70" spans="1:11" ht="39.700000000000003" customHeight="1">
      <c r="A70" s="25"/>
      <c r="B70" s="25" t="s">
        <v>284</v>
      </c>
      <c r="C70" s="23"/>
      <c r="D70" s="23"/>
      <c r="E70" s="26">
        <f t="shared" ref="E70:E72" si="22">C70+D70</f>
        <v>0</v>
      </c>
      <c r="F70" s="23">
        <v>518.84</v>
      </c>
      <c r="G70" s="23"/>
      <c r="H70" s="23">
        <f t="shared" ref="H70" si="23">F70+G70</f>
        <v>518.84</v>
      </c>
      <c r="I70" s="23"/>
      <c r="J70" s="23"/>
      <c r="K70" s="23"/>
    </row>
    <row r="71" spans="1:11" ht="14.15">
      <c r="A71" s="29" t="s">
        <v>98</v>
      </c>
      <c r="B71" s="29" t="s">
        <v>99</v>
      </c>
      <c r="C71" s="31"/>
      <c r="D71" s="31"/>
      <c r="E71" s="31"/>
      <c r="F71" s="32"/>
      <c r="G71" s="32"/>
      <c r="H71" s="32"/>
      <c r="I71" s="83"/>
      <c r="J71" s="13"/>
      <c r="K71" s="83"/>
    </row>
    <row r="72" spans="1:11" ht="38.200000000000003" customHeight="1">
      <c r="A72" s="25"/>
      <c r="B72" s="25" t="s">
        <v>287</v>
      </c>
      <c r="C72" s="26"/>
      <c r="D72" s="26"/>
      <c r="E72" s="26">
        <f t="shared" si="22"/>
        <v>0</v>
      </c>
      <c r="F72" s="23">
        <v>518.84</v>
      </c>
      <c r="G72" s="23"/>
      <c r="H72" s="23">
        <f t="shared" ref="H72" si="24">F72+G72</f>
        <v>518.84</v>
      </c>
      <c r="I72" s="13"/>
      <c r="J72" s="13"/>
      <c r="K72" s="13"/>
    </row>
    <row r="73" spans="1:11" ht="14.15">
      <c r="A73" s="29" t="s">
        <v>100</v>
      </c>
      <c r="B73" s="29" t="s">
        <v>101</v>
      </c>
      <c r="C73" s="31"/>
      <c r="D73" s="31"/>
      <c r="E73" s="31"/>
      <c r="F73" s="32"/>
      <c r="G73" s="32"/>
      <c r="H73" s="32"/>
      <c r="I73" s="83"/>
      <c r="J73" s="13"/>
      <c r="K73" s="83"/>
    </row>
    <row r="74" spans="1:11" ht="47.1" customHeight="1">
      <c r="A74" s="25"/>
      <c r="B74" s="25" t="s">
        <v>362</v>
      </c>
      <c r="C74" s="26"/>
      <c r="D74" s="26"/>
      <c r="E74" s="26">
        <f t="shared" ref="E74" si="25">C74+D74</f>
        <v>0</v>
      </c>
      <c r="F74" s="23">
        <v>518.84</v>
      </c>
      <c r="G74" s="23"/>
      <c r="H74" s="23">
        <f t="shared" ref="H74" si="26">F74+G74</f>
        <v>518.84</v>
      </c>
      <c r="I74" s="13"/>
      <c r="J74" s="13"/>
      <c r="K74" s="13"/>
    </row>
    <row r="75" spans="1:11" ht="14.15">
      <c r="A75" s="29">
        <v>4</v>
      </c>
      <c r="B75" s="24" t="s">
        <v>124</v>
      </c>
      <c r="C75" s="31"/>
      <c r="D75" s="31"/>
      <c r="E75" s="31"/>
      <c r="F75" s="32"/>
      <c r="G75" s="32"/>
      <c r="H75" s="32"/>
      <c r="I75" s="83"/>
      <c r="J75" s="13"/>
      <c r="K75" s="83"/>
    </row>
    <row r="76" spans="1:11" ht="45.1" customHeight="1">
      <c r="A76" s="25"/>
      <c r="B76" s="25" t="s">
        <v>346</v>
      </c>
      <c r="C76" s="26"/>
      <c r="D76" s="26"/>
      <c r="E76" s="26">
        <f t="shared" ref="E76" si="27">C76+D76</f>
        <v>0</v>
      </c>
      <c r="F76" s="23">
        <v>100</v>
      </c>
      <c r="G76" s="23"/>
      <c r="H76" s="23">
        <f t="shared" ref="H76" si="28">F76+G76</f>
        <v>100</v>
      </c>
      <c r="I76" s="13"/>
      <c r="J76" s="13"/>
      <c r="K76" s="13"/>
    </row>
    <row r="77" spans="1:11" ht="14.15">
      <c r="A77" s="48" t="s">
        <v>108</v>
      </c>
      <c r="B77" s="48"/>
      <c r="C77" s="48"/>
      <c r="D77" s="48"/>
      <c r="E77" s="48"/>
      <c r="F77" s="48"/>
      <c r="G77" s="48"/>
      <c r="H77" s="48"/>
      <c r="I77" s="48"/>
      <c r="J77" s="48"/>
      <c r="K77" s="48"/>
    </row>
    <row r="78" spans="1:11" ht="23.55" customHeight="1">
      <c r="A78" s="47" t="s">
        <v>364</v>
      </c>
      <c r="B78" s="47"/>
      <c r="C78" s="47"/>
      <c r="D78" s="47"/>
      <c r="E78" s="47"/>
      <c r="F78" s="47"/>
      <c r="G78" s="47"/>
      <c r="H78" s="47"/>
      <c r="I78" s="47"/>
      <c r="J78" s="47"/>
      <c r="K78" s="47"/>
    </row>
    <row r="79" spans="1:11">
      <c r="A79" s="50" t="s">
        <v>110</v>
      </c>
      <c r="B79" s="50"/>
      <c r="C79" s="50"/>
      <c r="D79" s="50"/>
      <c r="E79" s="50"/>
      <c r="F79" s="50"/>
      <c r="G79" s="50"/>
      <c r="H79" s="50"/>
      <c r="I79" s="50"/>
      <c r="J79" s="50"/>
      <c r="K79" s="50"/>
    </row>
    <row r="80" spans="1:11" ht="21.55" customHeight="1">
      <c r="A80" s="51" t="s">
        <v>111</v>
      </c>
      <c r="B80" s="51"/>
      <c r="C80" s="51"/>
      <c r="D80" s="51"/>
      <c r="E80" s="51"/>
      <c r="F80" s="51"/>
      <c r="G80" s="51"/>
      <c r="H80" s="51"/>
      <c r="I80" s="51"/>
      <c r="J80" s="51"/>
      <c r="K80" s="51"/>
    </row>
    <row r="81" spans="1:11" ht="13.5">
      <c r="A81" s="1"/>
      <c r="B81" s="1"/>
      <c r="C81" s="1"/>
      <c r="D81" s="1"/>
      <c r="E81" s="1"/>
      <c r="F81" s="1"/>
      <c r="G81" s="1"/>
      <c r="H81" s="1"/>
      <c r="I81" s="1"/>
      <c r="J81" s="1"/>
      <c r="K81" s="1"/>
    </row>
    <row r="82" spans="1:11" ht="13.5">
      <c r="A82" s="52" t="s">
        <v>121</v>
      </c>
      <c r="B82" s="53"/>
      <c r="C82" s="53"/>
      <c r="D82" s="53"/>
      <c r="E82" s="53"/>
      <c r="F82" s="53"/>
      <c r="G82" s="53"/>
      <c r="H82" s="53"/>
      <c r="I82" s="53"/>
      <c r="J82" s="53"/>
      <c r="K82" s="53"/>
    </row>
    <row r="83" spans="1:11" ht="13.5">
      <c r="A83" s="1"/>
      <c r="B83" s="1"/>
      <c r="C83" s="1"/>
      <c r="D83" s="1"/>
      <c r="E83" s="1"/>
      <c r="F83" s="1"/>
      <c r="G83" s="1"/>
      <c r="H83" s="1"/>
      <c r="I83" s="1"/>
      <c r="J83" s="1"/>
      <c r="K83" s="1"/>
    </row>
    <row r="84" spans="1:11" ht="68.650000000000006">
      <c r="A84" s="25" t="s">
        <v>42</v>
      </c>
      <c r="B84" s="25" t="s">
        <v>8</v>
      </c>
      <c r="C84" s="6" t="s">
        <v>112</v>
      </c>
      <c r="D84" s="6" t="s">
        <v>113</v>
      </c>
      <c r="E84" s="6" t="s">
        <v>114</v>
      </c>
      <c r="F84" s="6" t="s">
        <v>93</v>
      </c>
      <c r="G84" s="6" t="s">
        <v>115</v>
      </c>
      <c r="H84" s="6" t="s">
        <v>116</v>
      </c>
      <c r="I84" s="1"/>
      <c r="J84" s="1"/>
      <c r="K84" s="1"/>
    </row>
    <row r="85" spans="1:11" ht="14.15">
      <c r="A85" s="25" t="s">
        <v>5</v>
      </c>
      <c r="B85" s="25" t="s">
        <v>18</v>
      </c>
      <c r="C85" s="25" t="s">
        <v>28</v>
      </c>
      <c r="D85" s="25" t="s">
        <v>36</v>
      </c>
      <c r="E85" s="25" t="s">
        <v>35</v>
      </c>
      <c r="F85" s="25" t="s">
        <v>43</v>
      </c>
      <c r="G85" s="25" t="s">
        <v>34</v>
      </c>
      <c r="H85" s="25" t="s">
        <v>44</v>
      </c>
      <c r="I85" s="1"/>
      <c r="J85" s="1"/>
      <c r="K85" s="1"/>
    </row>
    <row r="86" spans="1:11" ht="21.7" customHeight="1">
      <c r="A86" s="25" t="s">
        <v>45</v>
      </c>
      <c r="B86" s="25" t="s">
        <v>46</v>
      </c>
      <c r="C86" s="25" t="s">
        <v>11</v>
      </c>
      <c r="D86" s="25"/>
      <c r="E86" s="25"/>
      <c r="F86" s="25">
        <f>E86-D86</f>
        <v>0</v>
      </c>
      <c r="G86" s="25" t="s">
        <v>11</v>
      </c>
      <c r="H86" s="25" t="s">
        <v>11</v>
      </c>
      <c r="I86" s="1"/>
      <c r="J86" s="1"/>
      <c r="K86" s="1"/>
    </row>
    <row r="87" spans="1:11" ht="29.95" customHeight="1">
      <c r="A87" s="25"/>
      <c r="B87" s="25" t="s">
        <v>47</v>
      </c>
      <c r="C87" s="25" t="s">
        <v>11</v>
      </c>
      <c r="D87" s="25"/>
      <c r="E87" s="25"/>
      <c r="F87" s="25">
        <f t="shared" ref="F87:F88" si="29">E87-D87</f>
        <v>0</v>
      </c>
      <c r="G87" s="25" t="s">
        <v>11</v>
      </c>
      <c r="H87" s="25" t="s">
        <v>11</v>
      </c>
      <c r="I87" s="1"/>
      <c r="J87" s="1"/>
      <c r="K87" s="1"/>
    </row>
    <row r="88" spans="1:11" ht="49.5" customHeight="1">
      <c r="A88" s="25"/>
      <c r="B88" s="25" t="s">
        <v>48</v>
      </c>
      <c r="C88" s="25" t="s">
        <v>11</v>
      </c>
      <c r="D88" s="25"/>
      <c r="E88" s="25"/>
      <c r="F88" s="25">
        <f t="shared" si="29"/>
        <v>0</v>
      </c>
      <c r="G88" s="25" t="s">
        <v>11</v>
      </c>
      <c r="H88" s="25" t="s">
        <v>11</v>
      </c>
      <c r="I88" s="1"/>
      <c r="J88" s="1"/>
      <c r="K88" s="1"/>
    </row>
    <row r="89" spans="1:11" ht="22.55" customHeight="1">
      <c r="A89" s="25"/>
      <c r="B89" s="25" t="s">
        <v>49</v>
      </c>
      <c r="C89" s="25" t="s">
        <v>11</v>
      </c>
      <c r="D89" s="25"/>
      <c r="E89" s="25"/>
      <c r="F89" s="25"/>
      <c r="G89" s="25" t="s">
        <v>11</v>
      </c>
      <c r="H89" s="25" t="s">
        <v>11</v>
      </c>
      <c r="I89" s="1"/>
      <c r="J89" s="1"/>
      <c r="K89" s="1"/>
    </row>
    <row r="90" spans="1:11" ht="15.85" customHeight="1">
      <c r="A90" s="25"/>
      <c r="B90" s="25" t="s">
        <v>50</v>
      </c>
      <c r="C90" s="25" t="s">
        <v>11</v>
      </c>
      <c r="D90" s="25"/>
      <c r="E90" s="25"/>
      <c r="F90" s="25"/>
      <c r="G90" s="25" t="s">
        <v>11</v>
      </c>
      <c r="H90" s="25" t="s">
        <v>11</v>
      </c>
      <c r="I90" s="1"/>
      <c r="J90" s="1"/>
      <c r="K90" s="1"/>
    </row>
    <row r="91" spans="1:11" ht="13.5">
      <c r="A91" s="54" t="s">
        <v>148</v>
      </c>
      <c r="B91" s="35"/>
      <c r="C91" s="35"/>
      <c r="D91" s="35"/>
      <c r="E91" s="35"/>
      <c r="F91" s="35"/>
      <c r="G91" s="35"/>
      <c r="H91" s="35"/>
      <c r="I91" s="1"/>
      <c r="J91" s="1"/>
      <c r="K91" s="1"/>
    </row>
    <row r="92" spans="1:11" ht="29.95" customHeight="1">
      <c r="A92" s="25" t="s">
        <v>18</v>
      </c>
      <c r="B92" s="25" t="s">
        <v>52</v>
      </c>
      <c r="C92" s="25" t="s">
        <v>11</v>
      </c>
      <c r="D92" s="25"/>
      <c r="E92" s="25"/>
      <c r="F92" s="25">
        <f t="shared" ref="F92" si="30">E92-D92</f>
        <v>0</v>
      </c>
      <c r="G92" s="25" t="s">
        <v>11</v>
      </c>
      <c r="H92" s="25" t="s">
        <v>11</v>
      </c>
      <c r="I92" s="1"/>
      <c r="J92" s="1"/>
      <c r="K92" s="1"/>
    </row>
    <row r="93" spans="1:11" ht="13.5">
      <c r="A93" s="54" t="s">
        <v>209</v>
      </c>
      <c r="B93" s="35"/>
      <c r="C93" s="35"/>
      <c r="D93" s="35"/>
      <c r="E93" s="35"/>
      <c r="F93" s="35"/>
      <c r="G93" s="35"/>
      <c r="H93" s="35"/>
      <c r="I93" s="1"/>
      <c r="J93" s="1"/>
      <c r="K93" s="1"/>
    </row>
    <row r="94" spans="1:11" ht="13.5">
      <c r="A94" s="35" t="s">
        <v>54</v>
      </c>
      <c r="B94" s="35"/>
      <c r="C94" s="35"/>
      <c r="D94" s="35"/>
      <c r="E94" s="35"/>
      <c r="F94" s="35"/>
      <c r="G94" s="35"/>
      <c r="H94" s="35"/>
      <c r="I94" s="1"/>
      <c r="J94" s="1"/>
      <c r="K94" s="1"/>
    </row>
    <row r="95" spans="1:11" ht="22.55" customHeight="1">
      <c r="A95" s="25" t="s">
        <v>20</v>
      </c>
      <c r="B95" s="25" t="s">
        <v>55</v>
      </c>
      <c r="C95" s="25"/>
      <c r="D95" s="25"/>
      <c r="E95" s="25"/>
      <c r="F95" s="25"/>
      <c r="G95" s="25"/>
      <c r="H95" s="25"/>
      <c r="I95" s="1"/>
      <c r="J95" s="1"/>
      <c r="K95" s="1"/>
    </row>
    <row r="96" spans="1:11" ht="32.299999999999997" customHeight="1">
      <c r="A96" s="25"/>
      <c r="B96" s="25" t="s">
        <v>56</v>
      </c>
      <c r="C96" s="25"/>
      <c r="D96" s="25"/>
      <c r="E96" s="25"/>
      <c r="F96" s="25">
        <f t="shared" ref="F96" si="31">E96-D96</f>
        <v>0</v>
      </c>
      <c r="G96" s="25"/>
      <c r="H96" s="25"/>
      <c r="I96" s="1"/>
      <c r="J96" s="1"/>
      <c r="K96" s="1"/>
    </row>
    <row r="97" spans="1:11" ht="14.15" thickBot="1">
      <c r="A97" s="44" t="s">
        <v>57</v>
      </c>
      <c r="B97" s="45"/>
      <c r="C97" s="45"/>
      <c r="D97" s="45"/>
      <c r="E97" s="45"/>
      <c r="F97" s="45"/>
      <c r="G97" s="45"/>
      <c r="H97" s="46"/>
      <c r="I97" s="1"/>
      <c r="J97" s="1"/>
      <c r="K97" s="1"/>
    </row>
    <row r="98" spans="1:11" ht="32.299999999999997" customHeight="1">
      <c r="A98" s="25"/>
      <c r="B98" s="28" t="s">
        <v>147</v>
      </c>
      <c r="C98" s="25"/>
      <c r="D98" s="25"/>
      <c r="E98" s="25"/>
      <c r="F98" s="25">
        <f t="shared" ref="F98" si="32">E98-D98</f>
        <v>0</v>
      </c>
      <c r="G98" s="25"/>
      <c r="H98" s="25"/>
      <c r="I98" s="1"/>
      <c r="J98" s="1"/>
      <c r="K98" s="1"/>
    </row>
    <row r="99" spans="1:11" ht="29.95" customHeight="1">
      <c r="A99" s="25"/>
      <c r="B99" s="25" t="s">
        <v>59</v>
      </c>
      <c r="C99" s="25"/>
      <c r="D99" s="25"/>
      <c r="E99" s="25"/>
      <c r="F99" s="25"/>
      <c r="G99" s="25"/>
      <c r="H99" s="25"/>
      <c r="I99" s="1"/>
      <c r="J99" s="1"/>
      <c r="K99" s="1"/>
    </row>
    <row r="100" spans="1:11" ht="36" customHeight="1">
      <c r="A100" s="25" t="s">
        <v>21</v>
      </c>
      <c r="B100" s="25" t="s">
        <v>60</v>
      </c>
      <c r="C100" s="25" t="s">
        <v>11</v>
      </c>
      <c r="D100" s="25"/>
      <c r="E100" s="25"/>
      <c r="F100" s="25"/>
      <c r="G100" s="25" t="s">
        <v>11</v>
      </c>
      <c r="H100" s="25" t="s">
        <v>11</v>
      </c>
      <c r="I100" s="1"/>
      <c r="J100" s="1"/>
      <c r="K100" s="1"/>
    </row>
    <row r="101" spans="1:11" ht="14.15">
      <c r="A101" s="40" t="s">
        <v>205</v>
      </c>
      <c r="B101" s="40"/>
      <c r="C101" s="40"/>
      <c r="D101" s="40"/>
      <c r="E101" s="40"/>
      <c r="F101" s="40"/>
      <c r="G101" s="40"/>
      <c r="H101" s="40"/>
      <c r="I101" s="40"/>
      <c r="J101" s="40"/>
      <c r="K101" s="40"/>
    </row>
    <row r="102" spans="1:11" ht="27.8" customHeight="1">
      <c r="A102" s="38" t="s">
        <v>294</v>
      </c>
      <c r="B102" s="38"/>
      <c r="C102" s="38"/>
      <c r="D102" s="38"/>
      <c r="E102" s="38"/>
      <c r="F102" s="38"/>
      <c r="G102" s="38"/>
      <c r="H102" s="38"/>
      <c r="I102" s="38"/>
      <c r="J102" s="38"/>
      <c r="K102" s="38"/>
    </row>
    <row r="103" spans="1:11" ht="13.5">
      <c r="A103" s="38" t="s">
        <v>117</v>
      </c>
      <c r="B103" s="41"/>
      <c r="C103" s="41"/>
      <c r="D103" s="41"/>
      <c r="E103" s="41"/>
      <c r="F103" s="41"/>
      <c r="G103" s="41"/>
      <c r="H103" s="41"/>
      <c r="I103" s="41"/>
      <c r="J103" s="41"/>
      <c r="K103" s="41"/>
    </row>
    <row r="104" spans="1:11" ht="27.8" customHeight="1">
      <c r="A104" s="42" t="s">
        <v>365</v>
      </c>
      <c r="B104" s="43"/>
      <c r="C104" s="43"/>
      <c r="D104" s="43"/>
      <c r="E104" s="43"/>
      <c r="F104" s="43"/>
      <c r="G104" s="43"/>
      <c r="H104" s="43"/>
      <c r="I104" s="43"/>
      <c r="J104" s="43"/>
      <c r="K104" s="43"/>
    </row>
    <row r="105" spans="1:11" ht="37.700000000000003" customHeight="1">
      <c r="A105" s="38" t="s">
        <v>366</v>
      </c>
      <c r="B105" s="38"/>
      <c r="C105" s="38"/>
      <c r="D105" s="38"/>
      <c r="E105" s="38"/>
      <c r="F105" s="38"/>
      <c r="G105" s="38"/>
      <c r="H105" s="38"/>
      <c r="I105" s="38"/>
      <c r="J105" s="38"/>
      <c r="K105" s="38"/>
    </row>
    <row r="106" spans="1:11" ht="26.25" customHeight="1">
      <c r="A106" s="38" t="s">
        <v>367</v>
      </c>
      <c r="B106" s="38"/>
      <c r="C106" s="38"/>
      <c r="D106" s="38"/>
      <c r="E106" s="38"/>
      <c r="F106" s="38"/>
      <c r="G106" s="38"/>
      <c r="H106" s="38"/>
      <c r="I106" s="38"/>
      <c r="J106" s="38"/>
      <c r="K106" s="38"/>
    </row>
    <row r="107" spans="1:11" ht="14.15">
      <c r="A107" s="38" t="s">
        <v>368</v>
      </c>
      <c r="B107" s="38"/>
      <c r="C107" s="38"/>
      <c r="D107" s="38"/>
      <c r="E107" s="38"/>
      <c r="F107" s="38"/>
      <c r="G107" s="38"/>
      <c r="H107" s="38"/>
      <c r="I107" s="38"/>
      <c r="J107" s="38"/>
      <c r="K107" s="38"/>
    </row>
    <row r="108" spans="1:11" ht="15.5">
      <c r="A108" s="1"/>
      <c r="B108" s="10" t="s">
        <v>138</v>
      </c>
      <c r="C108" s="10"/>
      <c r="D108" s="10"/>
      <c r="E108" s="39" t="s">
        <v>139</v>
      </c>
      <c r="F108" s="39"/>
      <c r="G108" s="39"/>
      <c r="H108" s="1"/>
      <c r="I108" s="1"/>
      <c r="J108" s="1"/>
      <c r="K108" s="1"/>
    </row>
  </sheetData>
  <mergeCells count="73">
    <mergeCell ref="A107:K107"/>
    <mergeCell ref="E108:G108"/>
    <mergeCell ref="A101:K101"/>
    <mergeCell ref="A102:K102"/>
    <mergeCell ref="A103:K103"/>
    <mergeCell ref="A104:K104"/>
    <mergeCell ref="A105:K105"/>
    <mergeCell ref="A106:K106"/>
    <mergeCell ref="A97:H97"/>
    <mergeCell ref="A64:K64"/>
    <mergeCell ref="A67:K67"/>
    <mergeCell ref="A68:K68"/>
    <mergeCell ref="A77:K77"/>
    <mergeCell ref="A78:K78"/>
    <mergeCell ref="A79:K79"/>
    <mergeCell ref="A80:K80"/>
    <mergeCell ref="A82:K82"/>
    <mergeCell ref="A91:H91"/>
    <mergeCell ref="A93:H93"/>
    <mergeCell ref="A94:H94"/>
    <mergeCell ref="A63:K63"/>
    <mergeCell ref="A54:K54"/>
    <mergeCell ref="A55:K55"/>
    <mergeCell ref="A56:K56"/>
    <mergeCell ref="A57:K57"/>
    <mergeCell ref="A58:K58"/>
    <mergeCell ref="A59:K59"/>
    <mergeCell ref="A60:A61"/>
    <mergeCell ref="B60:B61"/>
    <mergeCell ref="C60:E60"/>
    <mergeCell ref="F60:H60"/>
    <mergeCell ref="I60:K60"/>
    <mergeCell ref="C52:E52"/>
    <mergeCell ref="F52:H52"/>
    <mergeCell ref="I52:K52"/>
    <mergeCell ref="C43:E43"/>
    <mergeCell ref="F43:H43"/>
    <mergeCell ref="I43:K43"/>
    <mergeCell ref="A45:K45"/>
    <mergeCell ref="C46:E46"/>
    <mergeCell ref="F46:H46"/>
    <mergeCell ref="I46:K46"/>
    <mergeCell ref="A48:K48"/>
    <mergeCell ref="C49:E49"/>
    <mergeCell ref="F49:H49"/>
    <mergeCell ref="I49:K49"/>
    <mergeCell ref="A51:K51"/>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scale="72" orientation="portrait" verticalDpi="0" r:id="rId1"/>
</worksheet>
</file>

<file path=xl/worksheets/sheet4.xml><?xml version="1.0" encoding="utf-8"?>
<worksheet xmlns="http://schemas.openxmlformats.org/spreadsheetml/2006/main" xmlns:r="http://schemas.openxmlformats.org/officeDocument/2006/relationships">
  <dimension ref="A1:K127"/>
  <sheetViews>
    <sheetView workbookViewId="0">
      <selection sqref="A1:XFD1048576"/>
    </sheetView>
  </sheetViews>
  <sheetFormatPr defaultRowHeight="12.8"/>
  <cols>
    <col min="1" max="1" width="9" style="84"/>
    <col min="2" max="2" width="27" style="84" customWidth="1"/>
    <col min="3" max="3" width="11.125" style="84" customWidth="1"/>
    <col min="4" max="4" width="9" style="84"/>
    <col min="5" max="5" width="11.125" style="84" customWidth="1"/>
    <col min="6" max="6" width="10.75" style="84" bestFit="1" customWidth="1"/>
    <col min="7" max="7" width="10" style="84" customWidth="1"/>
    <col min="8" max="8" width="11.625" style="84" customWidth="1"/>
    <col min="9" max="9" width="9.875" style="84" customWidth="1"/>
    <col min="10" max="11" width="10.625" style="84" customWidth="1"/>
    <col min="12" max="16384" width="9" style="84"/>
  </cols>
  <sheetData>
    <row r="1" spans="1:11" ht="13.5">
      <c r="A1" s="1"/>
      <c r="B1" s="1"/>
      <c r="C1" s="1"/>
      <c r="D1" s="1"/>
      <c r="E1" s="1"/>
      <c r="F1" s="1"/>
      <c r="G1" s="1"/>
      <c r="H1" s="66" t="s">
        <v>61</v>
      </c>
      <c r="I1" s="66"/>
      <c r="J1" s="66"/>
      <c r="K1" s="66"/>
    </row>
    <row r="2" spans="1:11" ht="36.700000000000003" customHeight="1">
      <c r="A2" s="1"/>
      <c r="B2" s="1"/>
      <c r="C2" s="1"/>
      <c r="D2" s="1"/>
      <c r="E2" s="1"/>
      <c r="F2" s="1"/>
      <c r="G2" s="1"/>
      <c r="H2" s="66" t="s">
        <v>62</v>
      </c>
      <c r="I2" s="66"/>
      <c r="J2" s="66"/>
      <c r="K2" s="66"/>
    </row>
    <row r="3" spans="1:11" ht="18.2">
      <c r="A3" s="63" t="s">
        <v>230</v>
      </c>
      <c r="B3" s="63"/>
      <c r="C3" s="63"/>
      <c r="D3" s="63"/>
      <c r="E3" s="63"/>
      <c r="F3" s="63"/>
      <c r="G3" s="63"/>
      <c r="H3" s="63"/>
      <c r="I3" s="63"/>
      <c r="J3" s="63"/>
      <c r="K3" s="63"/>
    </row>
    <row r="4" spans="1:11" ht="18.2">
      <c r="A4" s="27" t="s">
        <v>63</v>
      </c>
      <c r="B4" s="27" t="s">
        <v>126</v>
      </c>
      <c r="C4" s="27"/>
      <c r="D4" s="65" t="s">
        <v>236</v>
      </c>
      <c r="E4" s="65"/>
      <c r="F4" s="65"/>
      <c r="G4" s="65"/>
      <c r="H4" s="65"/>
      <c r="I4" s="65"/>
      <c r="J4" s="65"/>
      <c r="K4" s="65"/>
    </row>
    <row r="5" spans="1:11" ht="15" customHeight="1">
      <c r="A5" s="2"/>
      <c r="B5" s="2" t="s">
        <v>64</v>
      </c>
      <c r="C5" s="2"/>
      <c r="D5" s="62" t="s">
        <v>65</v>
      </c>
      <c r="E5" s="62"/>
      <c r="F5" s="62"/>
      <c r="G5" s="62"/>
      <c r="H5" s="62"/>
      <c r="I5" s="62"/>
      <c r="J5" s="62"/>
      <c r="K5" s="62"/>
    </row>
    <row r="6" spans="1:11" ht="18.2">
      <c r="A6" s="27" t="s">
        <v>66</v>
      </c>
      <c r="B6" s="27" t="s">
        <v>127</v>
      </c>
      <c r="C6" s="27"/>
      <c r="D6" s="65" t="s">
        <v>236</v>
      </c>
      <c r="E6" s="65"/>
      <c r="F6" s="65"/>
      <c r="G6" s="65"/>
      <c r="H6" s="65"/>
      <c r="I6" s="65"/>
      <c r="J6" s="65"/>
      <c r="K6" s="65"/>
    </row>
    <row r="7" spans="1:11" ht="18.7" customHeight="1">
      <c r="A7" s="1"/>
      <c r="B7" s="2" t="s">
        <v>64</v>
      </c>
      <c r="C7" s="1"/>
      <c r="D7" s="62" t="s">
        <v>67</v>
      </c>
      <c r="E7" s="62"/>
      <c r="F7" s="62"/>
      <c r="G7" s="62"/>
      <c r="H7" s="62"/>
      <c r="I7" s="62"/>
      <c r="J7" s="62"/>
      <c r="K7" s="62"/>
    </row>
    <row r="8" spans="1:11" ht="17.350000000000001" customHeight="1">
      <c r="A8" s="27" t="s">
        <v>68</v>
      </c>
      <c r="B8" s="27" t="s">
        <v>281</v>
      </c>
      <c r="C8" s="27"/>
      <c r="D8" s="70" t="s">
        <v>280</v>
      </c>
      <c r="E8" s="70"/>
      <c r="F8" s="70"/>
      <c r="G8" s="70"/>
      <c r="H8" s="70"/>
      <c r="I8" s="70"/>
      <c r="J8" s="70"/>
      <c r="K8" s="70"/>
    </row>
    <row r="9" spans="1:11" ht="18.2">
      <c r="A9" s="27"/>
      <c r="B9" s="2" t="s">
        <v>64</v>
      </c>
      <c r="C9" s="3" t="s">
        <v>71</v>
      </c>
      <c r="D9" s="2"/>
      <c r="E9" s="2"/>
      <c r="F9" s="2"/>
      <c r="G9" s="2"/>
      <c r="H9" s="2"/>
      <c r="I9" s="2"/>
      <c r="J9" s="2"/>
      <c r="K9" s="2"/>
    </row>
    <row r="10" spans="1:11" ht="39.700000000000003" customHeight="1">
      <c r="A10" s="27" t="s">
        <v>72</v>
      </c>
      <c r="B10" s="27" t="s">
        <v>73</v>
      </c>
      <c r="C10" s="69" t="s">
        <v>369</v>
      </c>
      <c r="D10" s="69"/>
      <c r="E10" s="69"/>
      <c r="F10" s="69"/>
      <c r="G10" s="69"/>
      <c r="H10" s="69"/>
      <c r="I10" s="69"/>
      <c r="J10" s="69"/>
      <c r="K10" s="69"/>
    </row>
    <row r="11" spans="1:11" ht="18.2">
      <c r="A11" s="27" t="s">
        <v>74</v>
      </c>
      <c r="B11" s="64" t="s">
        <v>75</v>
      </c>
      <c r="C11" s="64"/>
      <c r="D11" s="64"/>
      <c r="E11" s="64"/>
      <c r="F11" s="64"/>
      <c r="G11" s="64"/>
      <c r="H11" s="64"/>
      <c r="I11" s="64"/>
      <c r="J11" s="64"/>
      <c r="K11" s="64"/>
    </row>
    <row r="12" spans="1:11" ht="13.5">
      <c r="A12" s="60" t="s">
        <v>276</v>
      </c>
      <c r="B12" s="61"/>
      <c r="C12" s="61"/>
      <c r="D12" s="61"/>
      <c r="E12" s="61"/>
      <c r="F12" s="61"/>
      <c r="G12" s="61"/>
      <c r="H12" s="61"/>
      <c r="I12" s="61"/>
      <c r="J12" s="61"/>
      <c r="K12" s="61"/>
    </row>
    <row r="13" spans="1:11" ht="13.5">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77</v>
      </c>
      <c r="H14" s="4" t="s">
        <v>78</v>
      </c>
      <c r="I14" s="4" t="s">
        <v>76</v>
      </c>
      <c r="J14" s="4" t="s">
        <v>77</v>
      </c>
      <c r="K14" s="4" t="s">
        <v>78</v>
      </c>
    </row>
    <row r="15" spans="1:11">
      <c r="A15" s="4"/>
      <c r="B15" s="4"/>
      <c r="C15" s="4" t="s">
        <v>82</v>
      </c>
      <c r="D15" s="4" t="s">
        <v>83</v>
      </c>
      <c r="E15" s="4" t="s">
        <v>84</v>
      </c>
      <c r="F15" s="4" t="s">
        <v>85</v>
      </c>
      <c r="G15" s="4" t="s">
        <v>86</v>
      </c>
      <c r="H15" s="4" t="s">
        <v>87</v>
      </c>
      <c r="I15" s="4" t="s">
        <v>88</v>
      </c>
      <c r="J15" s="4" t="s">
        <v>89</v>
      </c>
      <c r="K15" s="4" t="s">
        <v>90</v>
      </c>
    </row>
    <row r="16" spans="1:11" ht="14.15">
      <c r="A16" s="26" t="s">
        <v>5</v>
      </c>
      <c r="B16" s="30" t="s">
        <v>120</v>
      </c>
      <c r="C16" s="26">
        <v>660.51700000000005</v>
      </c>
      <c r="D16" s="26"/>
      <c r="E16" s="26">
        <f>C16+D16</f>
        <v>660.51700000000005</v>
      </c>
      <c r="F16" s="26">
        <v>660.51700000000005</v>
      </c>
      <c r="G16" s="26"/>
      <c r="H16" s="26">
        <f>F16+G16</f>
        <v>660.51700000000005</v>
      </c>
      <c r="I16" s="26">
        <f>C16-F16</f>
        <v>0</v>
      </c>
      <c r="J16" s="26">
        <f>D16-G16</f>
        <v>0</v>
      </c>
      <c r="K16" s="26">
        <f>I16+J16</f>
        <v>0</v>
      </c>
    </row>
    <row r="17" spans="1:11" ht="13.5">
      <c r="A17" s="60" t="s">
        <v>318</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39.049999999999997" customHeight="1">
      <c r="A19" s="26">
        <v>1</v>
      </c>
      <c r="B19" s="25" t="s">
        <v>282</v>
      </c>
      <c r="C19" s="26">
        <v>0.61399999999999999</v>
      </c>
      <c r="D19" s="26"/>
      <c r="E19" s="26">
        <f>C19+D19</f>
        <v>0.61399999999999999</v>
      </c>
      <c r="F19" s="26">
        <v>0.61399999999999999</v>
      </c>
      <c r="G19" s="26"/>
      <c r="H19" s="26">
        <f>F19+G19</f>
        <v>0.61399999999999999</v>
      </c>
      <c r="I19" s="18">
        <f t="shared" ref="I19:J19" si="0">C19-F19</f>
        <v>0</v>
      </c>
      <c r="J19" s="18">
        <f t="shared" si="0"/>
        <v>0</v>
      </c>
      <c r="K19" s="18">
        <f t="shared" ref="K19" si="1">I19+J19</f>
        <v>0</v>
      </c>
    </row>
    <row r="20" spans="1:11" ht="72.7" customHeight="1">
      <c r="A20" s="26">
        <v>2</v>
      </c>
      <c r="B20" s="28" t="s">
        <v>283</v>
      </c>
      <c r="C20" s="26">
        <v>423.00099999999998</v>
      </c>
      <c r="D20" s="26"/>
      <c r="E20" s="26">
        <f>C20+D20</f>
        <v>423.00099999999998</v>
      </c>
      <c r="F20" s="26">
        <v>423.00099999999998</v>
      </c>
      <c r="G20" s="26"/>
      <c r="H20" s="26">
        <f>F20+G20</f>
        <v>423.00099999999998</v>
      </c>
      <c r="I20" s="18">
        <f t="shared" ref="I20" si="2">C20-F20</f>
        <v>0</v>
      </c>
      <c r="J20" s="18">
        <f t="shared" ref="J20" si="3">D20-G20</f>
        <v>0</v>
      </c>
      <c r="K20" s="18">
        <f t="shared" ref="K20" si="4">I20+J20</f>
        <v>0</v>
      </c>
    </row>
    <row r="21" spans="1:11" ht="51.85" customHeight="1">
      <c r="A21" s="26">
        <v>3</v>
      </c>
      <c r="B21" s="28" t="s">
        <v>149</v>
      </c>
      <c r="C21" s="26">
        <v>236.90199999999999</v>
      </c>
      <c r="D21" s="26"/>
      <c r="E21" s="26">
        <f>C21+D21</f>
        <v>236.90199999999999</v>
      </c>
      <c r="F21" s="26">
        <v>236.90199999999999</v>
      </c>
      <c r="G21" s="26"/>
      <c r="H21" s="26">
        <f>F21+G21</f>
        <v>236.90199999999999</v>
      </c>
      <c r="I21" s="18">
        <f t="shared" ref="I21" si="5">C21-F21</f>
        <v>0</v>
      </c>
      <c r="J21" s="18">
        <f t="shared" ref="J21" si="6">D21-G21</f>
        <v>0</v>
      </c>
      <c r="K21" s="18">
        <f t="shared" ref="K21" si="7">I21+J21</f>
        <v>0</v>
      </c>
    </row>
    <row r="22" spans="1:11" ht="13.5">
      <c r="A22" s="60" t="s">
        <v>94</v>
      </c>
      <c r="B22" s="61"/>
      <c r="C22" s="61"/>
      <c r="D22" s="61"/>
      <c r="E22" s="61"/>
      <c r="F22" s="61"/>
      <c r="G22" s="61"/>
      <c r="H22" s="61"/>
      <c r="I22" s="61"/>
      <c r="J22" s="61"/>
      <c r="K22" s="61"/>
    </row>
    <row r="23" spans="1:11" ht="34.35">
      <c r="A23" s="25" t="s">
        <v>7</v>
      </c>
      <c r="B23" s="25" t="s">
        <v>8</v>
      </c>
      <c r="C23" s="6" t="s">
        <v>91</v>
      </c>
      <c r="D23" s="6" t="s">
        <v>92</v>
      </c>
      <c r="E23" s="6" t="s">
        <v>93</v>
      </c>
      <c r="F23" s="1"/>
      <c r="G23" s="1"/>
      <c r="H23" s="1"/>
      <c r="I23" s="1"/>
      <c r="J23" s="1"/>
      <c r="K23" s="1"/>
    </row>
    <row r="24" spans="1:11" ht="25.6" customHeight="1">
      <c r="A24" s="25" t="s">
        <v>5</v>
      </c>
      <c r="B24" s="25" t="s">
        <v>10</v>
      </c>
      <c r="C24" s="25" t="s">
        <v>11</v>
      </c>
      <c r="D24" s="25"/>
      <c r="E24" s="25" t="s">
        <v>11</v>
      </c>
      <c r="F24" s="1"/>
      <c r="G24" s="1"/>
      <c r="H24" s="1"/>
      <c r="I24" s="1"/>
      <c r="J24" s="1"/>
      <c r="K24" s="1"/>
    </row>
    <row r="25" spans="1:11" ht="14.15">
      <c r="A25" s="25"/>
      <c r="B25" s="25" t="s">
        <v>12</v>
      </c>
      <c r="C25" s="25"/>
      <c r="D25" s="25"/>
      <c r="E25" s="25"/>
      <c r="F25" s="1"/>
      <c r="G25" s="1"/>
      <c r="H25" s="1"/>
      <c r="I25" s="1"/>
      <c r="J25" s="1"/>
      <c r="K25" s="1"/>
    </row>
    <row r="26" spans="1:11" ht="16.5" customHeight="1">
      <c r="A26" s="25" t="s">
        <v>13</v>
      </c>
      <c r="B26" s="25" t="s">
        <v>14</v>
      </c>
      <c r="C26" s="25" t="s">
        <v>11</v>
      </c>
      <c r="D26" s="25"/>
      <c r="E26" s="25" t="s">
        <v>11</v>
      </c>
      <c r="F26" s="1"/>
      <c r="G26" s="1"/>
      <c r="H26" s="1"/>
      <c r="I26" s="1"/>
      <c r="J26" s="1"/>
      <c r="K26" s="1"/>
    </row>
    <row r="27" spans="1:11" ht="14.3" customHeight="1">
      <c r="A27" s="25" t="s">
        <v>15</v>
      </c>
      <c r="B27" s="25" t="s">
        <v>16</v>
      </c>
      <c r="C27" s="25" t="s">
        <v>11</v>
      </c>
      <c r="D27" s="25"/>
      <c r="E27" s="25" t="s">
        <v>11</v>
      </c>
      <c r="F27" s="1"/>
      <c r="G27" s="1"/>
      <c r="H27" s="1"/>
      <c r="I27" s="1"/>
      <c r="J27" s="1"/>
      <c r="K27" s="1"/>
    </row>
    <row r="28" spans="1:11" ht="13.5">
      <c r="A28" s="35" t="s">
        <v>17</v>
      </c>
      <c r="B28" s="35"/>
      <c r="C28" s="35"/>
      <c r="D28" s="35"/>
      <c r="E28" s="35"/>
      <c r="F28" s="1"/>
      <c r="G28" s="1"/>
      <c r="H28" s="1"/>
      <c r="I28" s="1"/>
      <c r="J28" s="1"/>
      <c r="K28" s="1"/>
    </row>
    <row r="29" spans="1:11" ht="17.350000000000001" customHeight="1">
      <c r="A29" s="25" t="s">
        <v>18</v>
      </c>
      <c r="B29" s="25" t="s">
        <v>19</v>
      </c>
      <c r="C29" s="26">
        <f>SUM(C31:C34)</f>
        <v>0</v>
      </c>
      <c r="D29" s="26">
        <f t="shared" ref="D29:E29" si="8">SUM(D31:D34)</f>
        <v>0</v>
      </c>
      <c r="E29" s="26">
        <f t="shared" si="8"/>
        <v>0</v>
      </c>
      <c r="F29" s="1"/>
      <c r="G29" s="1"/>
      <c r="H29" s="1"/>
      <c r="I29" s="1"/>
      <c r="J29" s="1"/>
      <c r="K29" s="1"/>
    </row>
    <row r="30" spans="1:11" ht="14.15">
      <c r="A30" s="25"/>
      <c r="B30" s="25" t="s">
        <v>12</v>
      </c>
      <c r="C30" s="26"/>
      <c r="D30" s="26"/>
      <c r="E30" s="26"/>
      <c r="F30" s="1"/>
      <c r="G30" s="1"/>
      <c r="H30" s="1"/>
      <c r="I30" s="1"/>
      <c r="J30" s="1"/>
      <c r="K30" s="1"/>
    </row>
    <row r="31" spans="1:11" ht="22.55" customHeight="1">
      <c r="A31" s="25" t="s">
        <v>20</v>
      </c>
      <c r="B31" s="25" t="s">
        <v>14</v>
      </c>
      <c r="C31" s="26"/>
      <c r="D31" s="26"/>
      <c r="E31" s="26">
        <f>C31-D31</f>
        <v>0</v>
      </c>
      <c r="F31" s="1"/>
      <c r="G31" s="1"/>
      <c r="H31" s="1"/>
      <c r="I31" s="1"/>
      <c r="J31" s="1"/>
      <c r="K31" s="1"/>
    </row>
    <row r="32" spans="1:11" ht="20.2" customHeight="1">
      <c r="A32" s="25" t="s">
        <v>21</v>
      </c>
      <c r="B32" s="25" t="s">
        <v>22</v>
      </c>
      <c r="C32" s="26"/>
      <c r="D32" s="26"/>
      <c r="E32" s="26">
        <f t="shared" ref="E32:E34" si="9">C32-D32</f>
        <v>0</v>
      </c>
      <c r="F32" s="1"/>
      <c r="G32" s="1"/>
      <c r="H32" s="1"/>
      <c r="I32" s="1"/>
      <c r="J32" s="1"/>
      <c r="K32" s="1"/>
    </row>
    <row r="33" spans="1:11" ht="21.05" customHeight="1">
      <c r="A33" s="25" t="s">
        <v>23</v>
      </c>
      <c r="B33" s="25" t="s">
        <v>24</v>
      </c>
      <c r="C33" s="26"/>
      <c r="D33" s="26"/>
      <c r="E33" s="26">
        <f t="shared" si="9"/>
        <v>0</v>
      </c>
      <c r="F33" s="1"/>
      <c r="G33" s="1"/>
      <c r="H33" s="1"/>
      <c r="I33" s="1"/>
      <c r="J33" s="1"/>
      <c r="K33" s="1"/>
    </row>
    <row r="34" spans="1:11" ht="21.05" customHeight="1">
      <c r="A34" s="25" t="s">
        <v>25</v>
      </c>
      <c r="B34" s="25" t="s">
        <v>26</v>
      </c>
      <c r="C34" s="26"/>
      <c r="D34" s="26"/>
      <c r="E34" s="26">
        <f t="shared" si="9"/>
        <v>0</v>
      </c>
      <c r="F34" s="1"/>
      <c r="G34" s="1"/>
      <c r="H34" s="1"/>
      <c r="I34" s="1"/>
      <c r="J34" s="1"/>
      <c r="K34" s="1"/>
    </row>
    <row r="35" spans="1:11" ht="13.5">
      <c r="A35" s="35" t="s">
        <v>27</v>
      </c>
      <c r="B35" s="35"/>
      <c r="C35" s="35"/>
      <c r="D35" s="35"/>
      <c r="E35" s="35"/>
      <c r="F35" s="1"/>
      <c r="G35" s="1"/>
      <c r="H35" s="1"/>
      <c r="I35" s="1"/>
      <c r="J35" s="1"/>
      <c r="K35" s="1"/>
    </row>
    <row r="36" spans="1:11" ht="25.6" customHeight="1">
      <c r="A36" s="25" t="s">
        <v>28</v>
      </c>
      <c r="B36" s="25" t="s">
        <v>29</v>
      </c>
      <c r="C36" s="25" t="s">
        <v>11</v>
      </c>
      <c r="D36" s="25"/>
      <c r="E36" s="25"/>
      <c r="F36" s="1"/>
      <c r="G36" s="1"/>
      <c r="H36" s="1"/>
      <c r="I36" s="1"/>
      <c r="J36" s="1"/>
      <c r="K36" s="1"/>
    </row>
    <row r="37" spans="1:11" ht="14.15">
      <c r="A37" s="25"/>
      <c r="B37" s="25" t="s">
        <v>12</v>
      </c>
      <c r="C37" s="25"/>
      <c r="D37" s="25"/>
      <c r="E37" s="25"/>
      <c r="F37" s="1"/>
      <c r="G37" s="1"/>
      <c r="H37" s="1"/>
      <c r="I37" s="1"/>
      <c r="J37" s="1"/>
      <c r="K37" s="1"/>
    </row>
    <row r="38" spans="1:11" ht="21.05" customHeight="1">
      <c r="A38" s="25" t="s">
        <v>30</v>
      </c>
      <c r="B38" s="25" t="s">
        <v>14</v>
      </c>
      <c r="C38" s="25" t="s">
        <v>11</v>
      </c>
      <c r="D38" s="25"/>
      <c r="E38" s="25"/>
      <c r="F38" s="1"/>
      <c r="G38" s="1"/>
      <c r="H38" s="1"/>
      <c r="I38" s="1"/>
      <c r="J38" s="1"/>
      <c r="K38" s="1"/>
    </row>
    <row r="39" spans="1:11" ht="20.2" customHeight="1">
      <c r="A39" s="25" t="s">
        <v>31</v>
      </c>
      <c r="B39" s="25" t="s">
        <v>26</v>
      </c>
      <c r="C39" s="25" t="s">
        <v>11</v>
      </c>
      <c r="D39" s="25"/>
      <c r="E39" s="25"/>
      <c r="F39" s="1"/>
      <c r="G39" s="1"/>
      <c r="H39" s="1"/>
      <c r="I39" s="1"/>
      <c r="J39" s="1"/>
      <c r="K39" s="1"/>
    </row>
    <row r="40" spans="1:11" ht="13.5">
      <c r="A40" s="1"/>
      <c r="B40" s="1"/>
      <c r="C40" s="1"/>
      <c r="D40" s="1"/>
      <c r="E40" s="1"/>
      <c r="F40" s="1"/>
      <c r="G40" s="1"/>
      <c r="H40" s="1"/>
      <c r="I40" s="1"/>
      <c r="J40" s="1"/>
      <c r="K40" s="1"/>
    </row>
    <row r="41" spans="1:11" ht="13.5">
      <c r="A41" s="60" t="s">
        <v>387</v>
      </c>
      <c r="B41" s="61"/>
      <c r="C41" s="61"/>
      <c r="D41" s="61"/>
      <c r="E41" s="61"/>
      <c r="F41" s="61"/>
      <c r="G41" s="61"/>
      <c r="H41" s="61"/>
      <c r="I41" s="61"/>
      <c r="J41" s="61"/>
      <c r="K41" s="61"/>
    </row>
    <row r="42" spans="1:11" ht="13.5">
      <c r="A42" s="1"/>
      <c r="B42" s="1"/>
      <c r="C42" s="1"/>
      <c r="D42" s="1"/>
      <c r="E42" s="1"/>
      <c r="F42" s="1"/>
      <c r="G42" s="1"/>
      <c r="H42" s="1"/>
      <c r="I42" s="1"/>
      <c r="J42" s="1"/>
      <c r="K42" s="1"/>
    </row>
    <row r="43" spans="1:11" ht="13.5">
      <c r="A43" s="35" t="s">
        <v>7</v>
      </c>
      <c r="B43" s="35" t="s">
        <v>8</v>
      </c>
      <c r="C43" s="35" t="s">
        <v>32</v>
      </c>
      <c r="D43" s="35"/>
      <c r="E43" s="35"/>
      <c r="F43" s="35" t="s">
        <v>33</v>
      </c>
      <c r="G43" s="35"/>
      <c r="H43" s="35"/>
      <c r="I43" s="35" t="s">
        <v>9</v>
      </c>
      <c r="J43" s="35"/>
      <c r="K43" s="35"/>
    </row>
    <row r="44" spans="1:11" ht="21.55">
      <c r="A44" s="35"/>
      <c r="B44" s="35"/>
      <c r="C44" s="7" t="s">
        <v>153</v>
      </c>
      <c r="D44" s="7" t="s">
        <v>119</v>
      </c>
      <c r="E44" s="4" t="s">
        <v>78</v>
      </c>
      <c r="F44" s="7" t="s">
        <v>153</v>
      </c>
      <c r="G44" s="7" t="s">
        <v>119</v>
      </c>
      <c r="H44" s="4" t="s">
        <v>78</v>
      </c>
      <c r="I44" s="7" t="s">
        <v>153</v>
      </c>
      <c r="J44" s="7" t="s">
        <v>119</v>
      </c>
      <c r="K44" s="4" t="s">
        <v>78</v>
      </c>
    </row>
    <row r="45" spans="1:11" ht="14.15">
      <c r="A45" s="29" t="s">
        <v>96</v>
      </c>
      <c r="B45" s="29" t="s">
        <v>97</v>
      </c>
      <c r="C45" s="59"/>
      <c r="D45" s="59"/>
      <c r="E45" s="59"/>
      <c r="F45" s="59"/>
      <c r="G45" s="59"/>
      <c r="H45" s="59"/>
      <c r="I45" s="59"/>
      <c r="J45" s="59"/>
      <c r="K45" s="59"/>
    </row>
    <row r="46" spans="1:11" ht="42.75" customHeight="1">
      <c r="A46" s="25"/>
      <c r="B46" s="25" t="s">
        <v>152</v>
      </c>
      <c r="C46" s="23">
        <v>236902</v>
      </c>
      <c r="D46" s="23"/>
      <c r="E46" s="23">
        <f t="shared" ref="E46:E48" si="10">C46+D46</f>
        <v>236902</v>
      </c>
      <c r="F46" s="23">
        <v>236902</v>
      </c>
      <c r="G46" s="23"/>
      <c r="H46" s="23">
        <f t="shared" ref="H46:H47" si="11">F46+G46</f>
        <v>236902</v>
      </c>
      <c r="I46" s="23">
        <f t="shared" ref="I46" si="12">F46-C46</f>
        <v>0</v>
      </c>
      <c r="J46" s="23">
        <f t="shared" ref="J46" si="13">G46-D46</f>
        <v>0</v>
      </c>
      <c r="K46" s="23">
        <f t="shared" ref="K46" si="14">I46+J46</f>
        <v>0</v>
      </c>
    </row>
    <row r="47" spans="1:11" ht="26.95">
      <c r="A47" s="29"/>
      <c r="B47" s="25" t="s">
        <v>284</v>
      </c>
      <c r="C47" s="85">
        <v>614</v>
      </c>
      <c r="D47" s="29"/>
      <c r="E47" s="23">
        <f t="shared" si="10"/>
        <v>614</v>
      </c>
      <c r="F47" s="86">
        <v>614</v>
      </c>
      <c r="G47" s="29"/>
      <c r="H47" s="23">
        <f t="shared" si="11"/>
        <v>614</v>
      </c>
      <c r="I47" s="23">
        <f t="shared" ref="I47" si="15">F47-C47</f>
        <v>0</v>
      </c>
      <c r="J47" s="23">
        <f t="shared" ref="J47" si="16">G47-D47</f>
        <v>0</v>
      </c>
      <c r="K47" s="23">
        <f t="shared" ref="K47" si="17">I47+J47</f>
        <v>0</v>
      </c>
    </row>
    <row r="48" spans="1:11" ht="77.55" customHeight="1">
      <c r="A48" s="25"/>
      <c r="B48" s="25" t="s">
        <v>285</v>
      </c>
      <c r="C48" s="23">
        <v>423001</v>
      </c>
      <c r="D48" s="23"/>
      <c r="E48" s="23">
        <f t="shared" si="10"/>
        <v>423001</v>
      </c>
      <c r="F48" s="23">
        <v>423001</v>
      </c>
      <c r="G48" s="23"/>
      <c r="H48" s="23">
        <f t="shared" ref="H48" si="18">F48+G48</f>
        <v>423001</v>
      </c>
      <c r="I48" s="23">
        <f t="shared" ref="I48:J48" si="19">F48-C48</f>
        <v>0</v>
      </c>
      <c r="J48" s="23">
        <f t="shared" si="19"/>
        <v>0</v>
      </c>
      <c r="K48" s="23">
        <f t="shared" ref="K48" si="20">I48+J48</f>
        <v>0</v>
      </c>
    </row>
    <row r="49" spans="1:11">
      <c r="A49" s="34" t="s">
        <v>125</v>
      </c>
      <c r="B49" s="59"/>
      <c r="C49" s="59"/>
      <c r="D49" s="59"/>
      <c r="E49" s="59"/>
      <c r="F49" s="59"/>
      <c r="G49" s="59"/>
      <c r="H49" s="59"/>
      <c r="I49" s="59"/>
      <c r="J49" s="59"/>
      <c r="K49" s="59"/>
    </row>
    <row r="50" spans="1:11" ht="15" customHeight="1">
      <c r="A50" s="29" t="s">
        <v>98</v>
      </c>
      <c r="B50" s="29" t="s">
        <v>99</v>
      </c>
      <c r="C50" s="59"/>
      <c r="D50" s="59"/>
      <c r="E50" s="59"/>
      <c r="F50" s="59"/>
      <c r="G50" s="59"/>
      <c r="H50" s="59"/>
      <c r="I50" s="59"/>
      <c r="J50" s="59"/>
      <c r="K50" s="59"/>
    </row>
    <row r="51" spans="1:11" ht="49.3" customHeight="1">
      <c r="A51" s="25"/>
      <c r="B51" s="25" t="s">
        <v>370</v>
      </c>
      <c r="C51" s="26">
        <v>1110</v>
      </c>
      <c r="D51" s="26"/>
      <c r="E51" s="26">
        <f t="shared" ref="E51" si="21">C51+D51</f>
        <v>1110</v>
      </c>
      <c r="F51" s="26">
        <v>1110</v>
      </c>
      <c r="G51" s="26"/>
      <c r="H51" s="26">
        <f t="shared" ref="H51" si="22">F51+G51</f>
        <v>1110</v>
      </c>
      <c r="I51" s="26">
        <f t="shared" ref="I51:J54" si="23">F51-C51</f>
        <v>0</v>
      </c>
      <c r="J51" s="26">
        <f t="shared" si="23"/>
        <v>0</v>
      </c>
      <c r="K51" s="26">
        <f t="shared" ref="K51:K54" si="24">I51+J51</f>
        <v>0</v>
      </c>
    </row>
    <row r="52" spans="1:11" ht="18.7" customHeight="1">
      <c r="A52" s="25"/>
      <c r="B52" s="25" t="s">
        <v>145</v>
      </c>
      <c r="C52" s="26">
        <v>1</v>
      </c>
      <c r="D52" s="26"/>
      <c r="E52" s="26"/>
      <c r="F52" s="26">
        <v>1</v>
      </c>
      <c r="G52" s="26"/>
      <c r="H52" s="26"/>
      <c r="I52" s="26">
        <f t="shared" si="23"/>
        <v>0</v>
      </c>
      <c r="J52" s="26">
        <f t="shared" si="23"/>
        <v>0</v>
      </c>
      <c r="K52" s="26">
        <f t="shared" si="24"/>
        <v>0</v>
      </c>
    </row>
    <row r="53" spans="1:11" ht="47.3" customHeight="1">
      <c r="A53" s="25"/>
      <c r="B53" s="25" t="s">
        <v>287</v>
      </c>
      <c r="C53" s="23">
        <v>614</v>
      </c>
      <c r="D53" s="23"/>
      <c r="E53" s="23">
        <f t="shared" ref="E53:E54" si="25">C53+D53</f>
        <v>614</v>
      </c>
      <c r="F53" s="23">
        <v>614</v>
      </c>
      <c r="G53" s="26"/>
      <c r="H53" s="26">
        <f t="shared" ref="H53:H54" si="26">F53+G53</f>
        <v>614</v>
      </c>
      <c r="I53" s="26">
        <f t="shared" ref="I53" si="27">F53-C53</f>
        <v>0</v>
      </c>
      <c r="J53" s="26">
        <f t="shared" ref="J53" si="28">G53-D53</f>
        <v>0</v>
      </c>
      <c r="K53" s="26">
        <f t="shared" ref="K53" si="29">I53+J53</f>
        <v>0</v>
      </c>
    </row>
    <row r="54" spans="1:11" ht="68.8" customHeight="1">
      <c r="A54" s="25"/>
      <c r="B54" s="25" t="s">
        <v>371</v>
      </c>
      <c r="C54" s="23">
        <v>423001</v>
      </c>
      <c r="D54" s="23"/>
      <c r="E54" s="23">
        <f t="shared" si="25"/>
        <v>423001</v>
      </c>
      <c r="F54" s="23">
        <v>423001</v>
      </c>
      <c r="G54" s="23"/>
      <c r="H54" s="23">
        <f t="shared" si="26"/>
        <v>423001</v>
      </c>
      <c r="I54" s="26">
        <f t="shared" si="23"/>
        <v>0</v>
      </c>
      <c r="J54" s="26">
        <f t="shared" si="23"/>
        <v>0</v>
      </c>
      <c r="K54" s="26">
        <f t="shared" si="24"/>
        <v>0</v>
      </c>
    </row>
    <row r="55" spans="1:11" ht="13.5">
      <c r="A55" s="54" t="s">
        <v>123</v>
      </c>
      <c r="B55" s="35"/>
      <c r="C55" s="35"/>
      <c r="D55" s="35"/>
      <c r="E55" s="35"/>
      <c r="F55" s="35"/>
      <c r="G55" s="35"/>
      <c r="H55" s="35"/>
      <c r="I55" s="35"/>
      <c r="J55" s="35"/>
      <c r="K55" s="35"/>
    </row>
    <row r="56" spans="1:11" ht="15" customHeight="1">
      <c r="A56" s="29" t="s">
        <v>100</v>
      </c>
      <c r="B56" s="29" t="s">
        <v>101</v>
      </c>
      <c r="C56" s="59"/>
      <c r="D56" s="59"/>
      <c r="E56" s="59"/>
      <c r="F56" s="59"/>
      <c r="G56" s="59"/>
      <c r="H56" s="59"/>
      <c r="I56" s="59"/>
      <c r="J56" s="59"/>
      <c r="K56" s="59"/>
    </row>
    <row r="57" spans="1:11" ht="32.299999999999997" customHeight="1">
      <c r="A57" s="25"/>
      <c r="B57" s="25" t="s">
        <v>288</v>
      </c>
      <c r="C57" s="26">
        <v>30.49</v>
      </c>
      <c r="D57" s="26"/>
      <c r="E57" s="26">
        <f t="shared" ref="E57:E58" si="30">C57+D57</f>
        <v>30.49</v>
      </c>
      <c r="F57" s="26">
        <v>30.49</v>
      </c>
      <c r="G57" s="26"/>
      <c r="H57" s="26">
        <f t="shared" ref="H57:H58" si="31">F57+G57</f>
        <v>30.49</v>
      </c>
      <c r="I57" s="26">
        <f t="shared" ref="I57:J57" si="32">F57-C57</f>
        <v>0</v>
      </c>
      <c r="J57" s="26">
        <f t="shared" si="32"/>
        <v>0</v>
      </c>
      <c r="K57" s="26">
        <f t="shared" ref="K57" si="33">I57+J57</f>
        <v>0</v>
      </c>
    </row>
    <row r="58" spans="1:11" ht="32.299999999999997" customHeight="1">
      <c r="A58" s="25"/>
      <c r="B58" s="25" t="s">
        <v>372</v>
      </c>
      <c r="C58" s="23">
        <v>423001</v>
      </c>
      <c r="D58" s="23"/>
      <c r="E58" s="23">
        <f t="shared" si="30"/>
        <v>423001</v>
      </c>
      <c r="F58" s="23">
        <v>423001</v>
      </c>
      <c r="G58" s="23"/>
      <c r="H58" s="23">
        <f t="shared" si="31"/>
        <v>423001</v>
      </c>
      <c r="I58" s="26">
        <f t="shared" ref="I58" si="34">F58-C58</f>
        <v>0</v>
      </c>
      <c r="J58" s="26">
        <f t="shared" ref="J58" si="35">G58-D58</f>
        <v>0</v>
      </c>
      <c r="K58" s="26">
        <f t="shared" ref="K58" si="36">I58+J58</f>
        <v>0</v>
      </c>
    </row>
    <row r="59" spans="1:11" ht="13.5">
      <c r="A59" s="54" t="s">
        <v>289</v>
      </c>
      <c r="B59" s="35"/>
      <c r="C59" s="35"/>
      <c r="D59" s="35"/>
      <c r="E59" s="35"/>
      <c r="F59" s="35"/>
      <c r="G59" s="35"/>
      <c r="H59" s="35"/>
      <c r="I59" s="35"/>
      <c r="J59" s="35"/>
      <c r="K59" s="35"/>
    </row>
    <row r="60" spans="1:11" ht="14.15">
      <c r="A60" s="29">
        <v>4</v>
      </c>
      <c r="B60" s="24" t="s">
        <v>124</v>
      </c>
      <c r="C60" s="59"/>
      <c r="D60" s="59"/>
      <c r="E60" s="59"/>
      <c r="F60" s="59"/>
      <c r="G60" s="59"/>
      <c r="H60" s="59"/>
      <c r="I60" s="59"/>
      <c r="J60" s="59"/>
      <c r="K60" s="59"/>
    </row>
    <row r="61" spans="1:11" ht="27.8" customHeight="1">
      <c r="A61" s="25"/>
      <c r="B61" s="25" t="s">
        <v>373</v>
      </c>
      <c r="C61" s="26">
        <v>100</v>
      </c>
      <c r="D61" s="26"/>
      <c r="E61" s="26">
        <f>C61+D61</f>
        <v>100</v>
      </c>
      <c r="F61" s="26">
        <v>100</v>
      </c>
      <c r="G61" s="26"/>
      <c r="H61" s="26">
        <f>F61+G61</f>
        <v>100</v>
      </c>
      <c r="I61" s="26">
        <f>F61-C61</f>
        <v>0</v>
      </c>
      <c r="J61" s="26">
        <f>G61-D61</f>
        <v>0</v>
      </c>
      <c r="K61" s="26">
        <f>I61+J61</f>
        <v>0</v>
      </c>
    </row>
    <row r="62" spans="1:11" ht="28.3">
      <c r="A62" s="29"/>
      <c r="B62" s="28" t="s">
        <v>374</v>
      </c>
      <c r="C62" s="26">
        <v>100</v>
      </c>
      <c r="D62" s="29"/>
      <c r="E62" s="26">
        <f>C62+D62</f>
        <v>100</v>
      </c>
      <c r="F62" s="26">
        <v>100</v>
      </c>
      <c r="G62" s="29"/>
      <c r="H62" s="26">
        <f t="shared" ref="H62" si="37">F62+G62</f>
        <v>100</v>
      </c>
      <c r="I62" s="26">
        <f t="shared" ref="I62:J62" si="38">F62-C62</f>
        <v>0</v>
      </c>
      <c r="J62" s="26">
        <f t="shared" si="38"/>
        <v>0</v>
      </c>
      <c r="K62" s="26">
        <f t="shared" ref="K62" si="39">I62+J62</f>
        <v>0</v>
      </c>
    </row>
    <row r="63" spans="1:11" ht="13.5">
      <c r="A63" s="34" t="s">
        <v>125</v>
      </c>
      <c r="B63" s="35"/>
      <c r="C63" s="35"/>
      <c r="D63" s="35"/>
      <c r="E63" s="35"/>
      <c r="F63" s="35"/>
      <c r="G63" s="35"/>
      <c r="H63" s="35"/>
      <c r="I63" s="35"/>
      <c r="J63" s="35"/>
      <c r="K63" s="35"/>
    </row>
    <row r="64" spans="1:11">
      <c r="A64" s="55" t="s">
        <v>103</v>
      </c>
      <c r="B64" s="56"/>
      <c r="C64" s="56"/>
      <c r="D64" s="56"/>
      <c r="E64" s="56"/>
      <c r="F64" s="56"/>
      <c r="G64" s="56"/>
      <c r="H64" s="56"/>
      <c r="I64" s="56"/>
      <c r="J64" s="56"/>
      <c r="K64" s="56"/>
    </row>
    <row r="65" spans="1:11" ht="13.5">
      <c r="A65" s="51" t="s">
        <v>290</v>
      </c>
      <c r="B65" s="51"/>
      <c r="C65" s="51"/>
      <c r="D65" s="51"/>
      <c r="E65" s="51"/>
      <c r="F65" s="51"/>
      <c r="G65" s="51"/>
      <c r="H65" s="51"/>
      <c r="I65" s="51"/>
      <c r="J65" s="51"/>
      <c r="K65" s="51"/>
    </row>
    <row r="66" spans="1:11" ht="14.15">
      <c r="A66" s="57" t="s">
        <v>104</v>
      </c>
      <c r="B66" s="57"/>
      <c r="C66" s="57"/>
      <c r="D66" s="57"/>
      <c r="E66" s="57"/>
      <c r="F66" s="57"/>
      <c r="G66" s="57"/>
      <c r="H66" s="57"/>
      <c r="I66" s="57"/>
      <c r="J66" s="57"/>
      <c r="K66" s="57"/>
    </row>
    <row r="67" spans="1:11" ht="13.5">
      <c r="A67" s="51" t="s">
        <v>105</v>
      </c>
      <c r="B67" s="51"/>
      <c r="C67" s="51"/>
      <c r="D67" s="51"/>
      <c r="E67" s="51"/>
      <c r="F67" s="51"/>
      <c r="G67" s="51"/>
      <c r="H67" s="51"/>
      <c r="I67" s="51"/>
      <c r="J67" s="51"/>
      <c r="K67" s="51"/>
    </row>
    <row r="68" spans="1:11" ht="13.5">
      <c r="A68" s="53" t="s">
        <v>37</v>
      </c>
      <c r="B68" s="53"/>
      <c r="C68" s="53"/>
      <c r="D68" s="53"/>
      <c r="E68" s="53"/>
      <c r="F68" s="53"/>
      <c r="G68" s="53"/>
      <c r="H68" s="53"/>
      <c r="I68" s="53"/>
      <c r="J68" s="53"/>
      <c r="K68" s="53"/>
    </row>
    <row r="69" spans="1:11" ht="13.5">
      <c r="A69" s="35" t="s">
        <v>7</v>
      </c>
      <c r="B69" s="35" t="s">
        <v>8</v>
      </c>
      <c r="C69" s="37" t="s">
        <v>38</v>
      </c>
      <c r="D69" s="37"/>
      <c r="E69" s="37"/>
      <c r="F69" s="37" t="s">
        <v>39</v>
      </c>
      <c r="G69" s="37"/>
      <c r="H69" s="37"/>
      <c r="I69" s="58" t="s">
        <v>106</v>
      </c>
      <c r="J69" s="37"/>
      <c r="K69" s="37"/>
    </row>
    <row r="70" spans="1:11" ht="21.55">
      <c r="A70" s="35"/>
      <c r="B70" s="35"/>
      <c r="C70" s="4" t="s">
        <v>76</v>
      </c>
      <c r="D70" s="4" t="s">
        <v>77</v>
      </c>
      <c r="E70" s="4" t="s">
        <v>78</v>
      </c>
      <c r="F70" s="4" t="s">
        <v>76</v>
      </c>
      <c r="G70" s="4" t="s">
        <v>77</v>
      </c>
      <c r="H70" s="4" t="s">
        <v>78</v>
      </c>
      <c r="I70" s="4" t="s">
        <v>76</v>
      </c>
      <c r="J70" s="4" t="s">
        <v>77</v>
      </c>
      <c r="K70" s="4" t="s">
        <v>78</v>
      </c>
    </row>
    <row r="71" spans="1:11" ht="29.3" customHeight="1">
      <c r="A71" s="25"/>
      <c r="B71" s="25" t="s">
        <v>40</v>
      </c>
      <c r="C71" s="26">
        <v>472.43</v>
      </c>
      <c r="D71" s="26"/>
      <c r="E71" s="26">
        <f>C71+D71</f>
        <v>472.43</v>
      </c>
      <c r="F71" s="26">
        <v>660.51700000000005</v>
      </c>
      <c r="G71" s="26"/>
      <c r="H71" s="26">
        <f>F71+G71</f>
        <v>660.51700000000005</v>
      </c>
      <c r="I71" s="23">
        <f t="shared" ref="I71" si="40">F71/C71*100-100</f>
        <v>39.812670660203651</v>
      </c>
      <c r="J71" s="23"/>
      <c r="K71" s="23">
        <f t="shared" ref="K71" si="41">H71/E71*100-100</f>
        <v>39.812670660203651</v>
      </c>
    </row>
    <row r="72" spans="1:11" ht="14.15">
      <c r="A72" s="36" t="s">
        <v>107</v>
      </c>
      <c r="B72" s="36"/>
      <c r="C72" s="36"/>
      <c r="D72" s="36"/>
      <c r="E72" s="36"/>
      <c r="F72" s="36"/>
      <c r="G72" s="36"/>
      <c r="H72" s="36"/>
      <c r="I72" s="36"/>
      <c r="J72" s="36"/>
      <c r="K72" s="36"/>
    </row>
    <row r="73" spans="1:11" ht="21.7" customHeight="1">
      <c r="A73" s="47" t="s">
        <v>292</v>
      </c>
      <c r="B73" s="47"/>
      <c r="C73" s="47"/>
      <c r="D73" s="47"/>
      <c r="E73" s="47"/>
      <c r="F73" s="47"/>
      <c r="G73" s="47"/>
      <c r="H73" s="47"/>
      <c r="I73" s="47"/>
      <c r="J73" s="47"/>
      <c r="K73" s="47"/>
    </row>
    <row r="74" spans="1:11" ht="14.15">
      <c r="A74" s="25"/>
      <c r="B74" s="25" t="s">
        <v>12</v>
      </c>
      <c r="C74" s="25"/>
      <c r="D74" s="25"/>
      <c r="E74" s="25"/>
      <c r="F74" s="9"/>
      <c r="G74" s="9"/>
      <c r="H74" s="9"/>
      <c r="I74" s="9"/>
      <c r="J74" s="9"/>
      <c r="K74" s="9"/>
    </row>
    <row r="75" spans="1:11" ht="41.75" customHeight="1">
      <c r="A75" s="26">
        <v>1</v>
      </c>
      <c r="B75" s="25" t="s">
        <v>282</v>
      </c>
      <c r="C75" s="23"/>
      <c r="D75" s="23"/>
      <c r="E75" s="23">
        <f>C75+D75</f>
        <v>0</v>
      </c>
      <c r="F75" s="23">
        <v>614</v>
      </c>
      <c r="G75" s="23"/>
      <c r="H75" s="23">
        <f t="shared" ref="H75:H76" si="42">F75+G75</f>
        <v>614</v>
      </c>
      <c r="I75" s="23"/>
      <c r="J75" s="23"/>
      <c r="K75" s="23"/>
    </row>
    <row r="76" spans="1:11" ht="41.75" customHeight="1">
      <c r="A76" s="26">
        <v>2</v>
      </c>
      <c r="B76" s="28" t="s">
        <v>283</v>
      </c>
      <c r="C76" s="23"/>
      <c r="D76" s="23"/>
      <c r="E76" s="23">
        <f>C76+D76</f>
        <v>0</v>
      </c>
      <c r="F76" s="23">
        <v>423001</v>
      </c>
      <c r="G76" s="23"/>
      <c r="H76" s="23">
        <f t="shared" si="42"/>
        <v>423001</v>
      </c>
      <c r="I76" s="23"/>
      <c r="J76" s="23"/>
      <c r="K76" s="23"/>
    </row>
    <row r="77" spans="1:11" ht="41.75" customHeight="1">
      <c r="A77" s="26">
        <v>3</v>
      </c>
      <c r="B77" s="28" t="s">
        <v>149</v>
      </c>
      <c r="C77" s="23">
        <v>472.43</v>
      </c>
      <c r="D77" s="23"/>
      <c r="E77" s="23">
        <f>C77+D77</f>
        <v>472.43</v>
      </c>
      <c r="F77" s="23">
        <v>236902</v>
      </c>
      <c r="G77" s="23"/>
      <c r="H77" s="23">
        <f t="shared" ref="H77" si="43">F77+G77</f>
        <v>236902</v>
      </c>
      <c r="I77" s="23">
        <f t="shared" ref="I77" si="44">F77/C77*100-100</f>
        <v>50045.418368858882</v>
      </c>
      <c r="J77" s="23"/>
      <c r="K77" s="23">
        <f t="shared" ref="K77" si="45">H77/E77*100-100</f>
        <v>50045.418368858882</v>
      </c>
    </row>
    <row r="78" spans="1:11" ht="13.5">
      <c r="A78" s="48" t="s">
        <v>109</v>
      </c>
      <c r="B78" s="37"/>
      <c r="C78" s="37"/>
      <c r="D78" s="37"/>
      <c r="E78" s="37"/>
      <c r="F78" s="37"/>
      <c r="G78" s="37"/>
      <c r="H78" s="37"/>
      <c r="I78" s="37"/>
      <c r="J78" s="37"/>
      <c r="K78" s="37"/>
    </row>
    <row r="79" spans="1:11" ht="30.8" customHeight="1">
      <c r="A79" s="47" t="s">
        <v>291</v>
      </c>
      <c r="B79" s="47"/>
      <c r="C79" s="47"/>
      <c r="D79" s="47"/>
      <c r="E79" s="47"/>
      <c r="F79" s="47"/>
      <c r="G79" s="47"/>
      <c r="H79" s="47"/>
      <c r="I79" s="47"/>
      <c r="J79" s="47"/>
      <c r="K79" s="47"/>
    </row>
    <row r="80" spans="1:11" ht="14.15">
      <c r="A80" s="29" t="s">
        <v>96</v>
      </c>
      <c r="B80" s="29" t="s">
        <v>97</v>
      </c>
      <c r="C80" s="26"/>
      <c r="D80" s="26"/>
      <c r="E80" s="26"/>
      <c r="F80" s="26"/>
      <c r="G80" s="26"/>
      <c r="H80" s="26"/>
      <c r="I80" s="13"/>
      <c r="J80" s="13"/>
      <c r="K80" s="13"/>
    </row>
    <row r="81" spans="1:11" ht="39.700000000000003" customHeight="1">
      <c r="A81" s="25"/>
      <c r="B81" s="25" t="s">
        <v>152</v>
      </c>
      <c r="C81" s="23">
        <v>472430</v>
      </c>
      <c r="D81" s="23"/>
      <c r="E81" s="23">
        <f t="shared" ref="E81:E82" si="46">C81+D81</f>
        <v>472430</v>
      </c>
      <c r="F81" s="23">
        <v>236902</v>
      </c>
      <c r="G81" s="23"/>
      <c r="H81" s="23">
        <f t="shared" ref="H81:H82" si="47">F81+G81</f>
        <v>236902</v>
      </c>
      <c r="I81" s="23">
        <f t="shared" ref="I81" si="48">F81/C81*100-100</f>
        <v>-49.854581631141123</v>
      </c>
      <c r="J81" s="23"/>
      <c r="K81" s="23">
        <f t="shared" ref="K81" si="49">H81/E81*100-100</f>
        <v>-49.854581631141123</v>
      </c>
    </row>
    <row r="82" spans="1:11" ht="39.700000000000003" customHeight="1">
      <c r="A82" s="25"/>
      <c r="B82" s="25" t="s">
        <v>284</v>
      </c>
      <c r="C82" s="23"/>
      <c r="D82" s="23"/>
      <c r="E82" s="23">
        <f t="shared" si="46"/>
        <v>0</v>
      </c>
      <c r="F82" s="23">
        <v>614</v>
      </c>
      <c r="G82" s="23"/>
      <c r="H82" s="23">
        <f t="shared" si="47"/>
        <v>614</v>
      </c>
      <c r="I82" s="23"/>
      <c r="J82" s="23"/>
      <c r="K82" s="23"/>
    </row>
    <row r="83" spans="1:11" ht="86.3" customHeight="1">
      <c r="A83" s="25"/>
      <c r="B83" s="25" t="s">
        <v>285</v>
      </c>
      <c r="C83" s="23"/>
      <c r="D83" s="23"/>
      <c r="E83" s="23">
        <f t="shared" ref="E83" si="50">C83+D83</f>
        <v>0</v>
      </c>
      <c r="F83" s="23">
        <v>423001</v>
      </c>
      <c r="G83" s="23"/>
      <c r="H83" s="23">
        <f t="shared" ref="H83" si="51">F83+G83</f>
        <v>423001</v>
      </c>
      <c r="I83" s="23"/>
      <c r="J83" s="23"/>
      <c r="K83" s="23"/>
    </row>
    <row r="84" spans="1:11" ht="14.15">
      <c r="A84" s="29" t="s">
        <v>98</v>
      </c>
      <c r="B84" s="29" t="s">
        <v>99</v>
      </c>
      <c r="C84" s="31"/>
      <c r="D84" s="31"/>
      <c r="E84" s="31"/>
      <c r="F84" s="31"/>
      <c r="G84" s="31"/>
      <c r="H84" s="31"/>
      <c r="I84" s="83"/>
      <c r="J84" s="13"/>
      <c r="K84" s="83"/>
    </row>
    <row r="85" spans="1:11" ht="32.299999999999997" customHeight="1">
      <c r="A85" s="25"/>
      <c r="B85" s="25" t="s">
        <v>286</v>
      </c>
      <c r="C85" s="26">
        <v>1605</v>
      </c>
      <c r="D85" s="26"/>
      <c r="E85" s="26">
        <f t="shared" ref="E85:E88" si="52">C85+D85</f>
        <v>1605</v>
      </c>
      <c r="F85" s="26">
        <v>1110</v>
      </c>
      <c r="G85" s="26"/>
      <c r="H85" s="26">
        <f t="shared" ref="H85:H88" si="53">F85+G85</f>
        <v>1110</v>
      </c>
      <c r="I85" s="13">
        <f t="shared" ref="I85" si="54">F85/C85*100-100</f>
        <v>-30.841121495327101</v>
      </c>
      <c r="J85" s="13"/>
      <c r="K85" s="13">
        <f t="shared" ref="K85" si="55">H85/E85*100-100</f>
        <v>-30.841121495327101</v>
      </c>
    </row>
    <row r="86" spans="1:11" ht="22.2" customHeight="1">
      <c r="A86" s="25"/>
      <c r="B86" s="25" t="s">
        <v>145</v>
      </c>
      <c r="C86" s="26"/>
      <c r="D86" s="26"/>
      <c r="E86" s="26">
        <f t="shared" ref="E86:E87" si="56">C86+D86</f>
        <v>0</v>
      </c>
      <c r="F86" s="26">
        <v>1</v>
      </c>
      <c r="G86" s="26"/>
      <c r="H86" s="26">
        <f t="shared" ref="H86:H87" si="57">F86+G86</f>
        <v>1</v>
      </c>
      <c r="I86" s="13"/>
      <c r="J86" s="13"/>
      <c r="K86" s="13"/>
    </row>
    <row r="87" spans="1:11" ht="38.200000000000003" customHeight="1">
      <c r="A87" s="25"/>
      <c r="B87" s="25" t="s">
        <v>287</v>
      </c>
      <c r="C87" s="26"/>
      <c r="D87" s="26"/>
      <c r="E87" s="26">
        <f t="shared" si="56"/>
        <v>0</v>
      </c>
      <c r="F87" s="26">
        <v>614</v>
      </c>
      <c r="G87" s="26"/>
      <c r="H87" s="26">
        <f t="shared" si="57"/>
        <v>614</v>
      </c>
      <c r="I87" s="13"/>
      <c r="J87" s="13"/>
      <c r="K87" s="13"/>
    </row>
    <row r="88" spans="1:11" ht="88.35" customHeight="1">
      <c r="A88" s="25"/>
      <c r="B88" s="25" t="s">
        <v>376</v>
      </c>
      <c r="C88" s="26"/>
      <c r="D88" s="26"/>
      <c r="E88" s="26">
        <f t="shared" si="52"/>
        <v>0</v>
      </c>
      <c r="F88" s="23">
        <v>423001</v>
      </c>
      <c r="G88" s="26"/>
      <c r="H88" s="26">
        <f t="shared" si="53"/>
        <v>423001</v>
      </c>
      <c r="I88" s="13"/>
      <c r="J88" s="13"/>
      <c r="K88" s="13"/>
    </row>
    <row r="89" spans="1:11" ht="14.15">
      <c r="A89" s="29" t="s">
        <v>100</v>
      </c>
      <c r="B89" s="29" t="s">
        <v>101</v>
      </c>
      <c r="C89" s="31"/>
      <c r="D89" s="31"/>
      <c r="E89" s="31"/>
      <c r="F89" s="31"/>
      <c r="G89" s="31"/>
      <c r="H89" s="31"/>
      <c r="I89" s="83"/>
      <c r="J89" s="13"/>
      <c r="K89" s="83"/>
    </row>
    <row r="90" spans="1:11" ht="29.8" customHeight="1">
      <c r="A90" s="25"/>
      <c r="B90" s="25" t="s">
        <v>288</v>
      </c>
      <c r="C90" s="26">
        <v>24.53</v>
      </c>
      <c r="D90" s="26"/>
      <c r="E90" s="26">
        <f t="shared" ref="E90" si="58">C90+D90</f>
        <v>24.53</v>
      </c>
      <c r="F90" s="26">
        <v>30.49</v>
      </c>
      <c r="G90" s="26"/>
      <c r="H90" s="26">
        <f t="shared" ref="H90" si="59">F90+G90</f>
        <v>30.49</v>
      </c>
      <c r="I90" s="13">
        <f t="shared" ref="I90" si="60">F90/C90*100-100</f>
        <v>24.296779453730124</v>
      </c>
      <c r="J90" s="13"/>
      <c r="K90" s="13">
        <f t="shared" ref="K90" si="61">H90/E90*100-100</f>
        <v>24.296779453730124</v>
      </c>
    </row>
    <row r="91" spans="1:11" ht="29.8" customHeight="1">
      <c r="A91" s="25"/>
      <c r="B91" s="25" t="s">
        <v>372</v>
      </c>
      <c r="C91" s="26"/>
      <c r="D91" s="26"/>
      <c r="E91" s="26">
        <f t="shared" ref="E91" si="62">C91+D91</f>
        <v>0</v>
      </c>
      <c r="F91" s="26">
        <v>423001</v>
      </c>
      <c r="G91" s="26"/>
      <c r="H91" s="26">
        <f t="shared" ref="H91" si="63">F91+G91</f>
        <v>423001</v>
      </c>
      <c r="I91" s="13"/>
      <c r="J91" s="13"/>
      <c r="K91" s="13"/>
    </row>
    <row r="92" spans="1:11" ht="14.15">
      <c r="A92" s="29">
        <v>4</v>
      </c>
      <c r="B92" s="24" t="s">
        <v>124</v>
      </c>
      <c r="C92" s="31"/>
      <c r="D92" s="31"/>
      <c r="E92" s="31"/>
      <c r="F92" s="31"/>
      <c r="G92" s="31"/>
      <c r="H92" s="31"/>
      <c r="I92" s="83"/>
      <c r="J92" s="13"/>
      <c r="K92" s="83"/>
    </row>
    <row r="93" spans="1:11" ht="44.6" customHeight="1">
      <c r="A93" s="25"/>
      <c r="B93" s="25" t="s">
        <v>375</v>
      </c>
      <c r="C93" s="26">
        <v>100</v>
      </c>
      <c r="D93" s="26"/>
      <c r="E93" s="26">
        <f t="shared" ref="E93:E94" si="64">C93+D93</f>
        <v>100</v>
      </c>
      <c r="F93" s="26"/>
      <c r="G93" s="26"/>
      <c r="H93" s="26">
        <f t="shared" ref="H93:H94" si="65">F93+G93</f>
        <v>0</v>
      </c>
      <c r="I93" s="13">
        <f t="shared" ref="I93" si="66">F93/C93*100-100</f>
        <v>-100</v>
      </c>
      <c r="J93" s="13"/>
      <c r="K93" s="13">
        <f t="shared" ref="K93" si="67">H93/E93*100-100</f>
        <v>-100</v>
      </c>
    </row>
    <row r="94" spans="1:11" ht="27.1" customHeight="1">
      <c r="A94" s="25"/>
      <c r="B94" s="25" t="s">
        <v>346</v>
      </c>
      <c r="C94" s="26"/>
      <c r="D94" s="26"/>
      <c r="E94" s="26">
        <f t="shared" si="64"/>
        <v>0</v>
      </c>
      <c r="F94" s="26">
        <v>100</v>
      </c>
      <c r="G94" s="26"/>
      <c r="H94" s="26">
        <f t="shared" si="65"/>
        <v>100</v>
      </c>
      <c r="I94" s="13"/>
      <c r="J94" s="13"/>
      <c r="K94" s="13"/>
    </row>
    <row r="95" spans="1:11" ht="27.1" customHeight="1">
      <c r="A95" s="25"/>
      <c r="B95" s="28" t="s">
        <v>374</v>
      </c>
      <c r="C95" s="26"/>
      <c r="D95" s="26"/>
      <c r="E95" s="26">
        <f t="shared" ref="E95" si="68">C95+D95</f>
        <v>0</v>
      </c>
      <c r="F95" s="26">
        <v>100</v>
      </c>
      <c r="G95" s="26"/>
      <c r="H95" s="26">
        <f t="shared" ref="H95" si="69">F95+G95</f>
        <v>100</v>
      </c>
      <c r="I95" s="13"/>
      <c r="J95" s="13"/>
      <c r="K95" s="13"/>
    </row>
    <row r="96" spans="1:11" ht="14.15">
      <c r="A96" s="48" t="s">
        <v>108</v>
      </c>
      <c r="B96" s="48"/>
      <c r="C96" s="48"/>
      <c r="D96" s="48"/>
      <c r="E96" s="48"/>
      <c r="F96" s="48"/>
      <c r="G96" s="48"/>
      <c r="H96" s="48"/>
      <c r="I96" s="48"/>
      <c r="J96" s="48"/>
      <c r="K96" s="48"/>
    </row>
    <row r="97" spans="1:11" ht="32.299999999999997" customHeight="1">
      <c r="A97" s="49" t="s">
        <v>293</v>
      </c>
      <c r="B97" s="49"/>
      <c r="C97" s="49"/>
      <c r="D97" s="49"/>
      <c r="E97" s="49"/>
      <c r="F97" s="49"/>
      <c r="G97" s="49"/>
      <c r="H97" s="49"/>
      <c r="I97" s="49"/>
      <c r="J97" s="49"/>
      <c r="K97" s="49"/>
    </row>
    <row r="98" spans="1:11">
      <c r="A98" s="50" t="s">
        <v>110</v>
      </c>
      <c r="B98" s="50"/>
      <c r="C98" s="50"/>
      <c r="D98" s="50"/>
      <c r="E98" s="50"/>
      <c r="F98" s="50"/>
      <c r="G98" s="50"/>
      <c r="H98" s="50"/>
      <c r="I98" s="50"/>
      <c r="J98" s="50"/>
      <c r="K98" s="50"/>
    </row>
    <row r="99" spans="1:11" ht="13.5">
      <c r="A99" s="51" t="s">
        <v>111</v>
      </c>
      <c r="B99" s="51"/>
      <c r="C99" s="51"/>
      <c r="D99" s="51"/>
      <c r="E99" s="51"/>
      <c r="F99" s="51"/>
      <c r="G99" s="51"/>
      <c r="H99" s="51"/>
      <c r="I99" s="51"/>
      <c r="J99" s="51"/>
      <c r="K99" s="51"/>
    </row>
    <row r="100" spans="1:11" ht="13.5">
      <c r="A100" s="1"/>
      <c r="B100" s="1"/>
      <c r="C100" s="1"/>
      <c r="D100" s="1"/>
      <c r="E100" s="1"/>
      <c r="F100" s="1"/>
      <c r="G100" s="1"/>
      <c r="H100" s="1"/>
      <c r="I100" s="1"/>
      <c r="J100" s="1"/>
      <c r="K100" s="1"/>
    </row>
    <row r="101" spans="1:11" ht="13.5">
      <c r="A101" s="52" t="s">
        <v>121</v>
      </c>
      <c r="B101" s="53"/>
      <c r="C101" s="53"/>
      <c r="D101" s="53"/>
      <c r="E101" s="53"/>
      <c r="F101" s="53"/>
      <c r="G101" s="53"/>
      <c r="H101" s="53"/>
      <c r="I101" s="53"/>
      <c r="J101" s="53"/>
      <c r="K101" s="53"/>
    </row>
    <row r="102" spans="1:11" ht="13.5">
      <c r="A102" s="1"/>
      <c r="B102" s="1"/>
      <c r="C102" s="1"/>
      <c r="D102" s="1"/>
      <c r="E102" s="1"/>
      <c r="F102" s="1"/>
      <c r="G102" s="1"/>
      <c r="H102" s="1"/>
      <c r="I102" s="1"/>
      <c r="J102" s="1"/>
      <c r="K102" s="1"/>
    </row>
    <row r="103" spans="1:11" ht="68.650000000000006">
      <c r="A103" s="25" t="s">
        <v>42</v>
      </c>
      <c r="B103" s="25" t="s">
        <v>8</v>
      </c>
      <c r="C103" s="6" t="s">
        <v>112</v>
      </c>
      <c r="D103" s="6" t="s">
        <v>113</v>
      </c>
      <c r="E103" s="6" t="s">
        <v>114</v>
      </c>
      <c r="F103" s="6" t="s">
        <v>93</v>
      </c>
      <c r="G103" s="6" t="s">
        <v>115</v>
      </c>
      <c r="H103" s="6" t="s">
        <v>116</v>
      </c>
      <c r="I103" s="1"/>
      <c r="J103" s="1"/>
      <c r="K103" s="1"/>
    </row>
    <row r="104" spans="1:11" ht="14.15">
      <c r="A104" s="25" t="s">
        <v>5</v>
      </c>
      <c r="B104" s="25" t="s">
        <v>18</v>
      </c>
      <c r="C104" s="25" t="s">
        <v>28</v>
      </c>
      <c r="D104" s="25" t="s">
        <v>36</v>
      </c>
      <c r="E104" s="25" t="s">
        <v>35</v>
      </c>
      <c r="F104" s="25" t="s">
        <v>43</v>
      </c>
      <c r="G104" s="25" t="s">
        <v>34</v>
      </c>
      <c r="H104" s="25" t="s">
        <v>44</v>
      </c>
      <c r="I104" s="1"/>
      <c r="J104" s="1"/>
      <c r="K104" s="1"/>
    </row>
    <row r="105" spans="1:11" ht="21.7" customHeight="1">
      <c r="A105" s="25" t="s">
        <v>45</v>
      </c>
      <c r="B105" s="25" t="s">
        <v>46</v>
      </c>
      <c r="C105" s="25" t="s">
        <v>11</v>
      </c>
      <c r="D105" s="25"/>
      <c r="E105" s="25"/>
      <c r="F105" s="25">
        <f>E105-D105</f>
        <v>0</v>
      </c>
      <c r="G105" s="25" t="s">
        <v>11</v>
      </c>
      <c r="H105" s="25" t="s">
        <v>11</v>
      </c>
      <c r="I105" s="1"/>
      <c r="J105" s="1"/>
      <c r="K105" s="1"/>
    </row>
    <row r="106" spans="1:11" ht="29.95" customHeight="1">
      <c r="A106" s="25"/>
      <c r="B106" s="25" t="s">
        <v>47</v>
      </c>
      <c r="C106" s="25" t="s">
        <v>11</v>
      </c>
      <c r="D106" s="25"/>
      <c r="E106" s="25"/>
      <c r="F106" s="25">
        <f t="shared" ref="F106:F107" si="70">E106-D106</f>
        <v>0</v>
      </c>
      <c r="G106" s="25" t="s">
        <v>11</v>
      </c>
      <c r="H106" s="25" t="s">
        <v>11</v>
      </c>
      <c r="I106" s="1"/>
      <c r="J106" s="1"/>
      <c r="K106" s="1"/>
    </row>
    <row r="107" spans="1:11" ht="49.5" customHeight="1">
      <c r="A107" s="25"/>
      <c r="B107" s="25" t="s">
        <v>48</v>
      </c>
      <c r="C107" s="25" t="s">
        <v>11</v>
      </c>
      <c r="D107" s="25"/>
      <c r="E107" s="25"/>
      <c r="F107" s="25">
        <f t="shared" si="70"/>
        <v>0</v>
      </c>
      <c r="G107" s="25" t="s">
        <v>11</v>
      </c>
      <c r="H107" s="25" t="s">
        <v>11</v>
      </c>
      <c r="I107" s="1"/>
      <c r="J107" s="1"/>
      <c r="K107" s="1"/>
    </row>
    <row r="108" spans="1:11" ht="22.55" customHeight="1">
      <c r="A108" s="25"/>
      <c r="B108" s="25" t="s">
        <v>49</v>
      </c>
      <c r="C108" s="25" t="s">
        <v>11</v>
      </c>
      <c r="D108" s="25"/>
      <c r="E108" s="25"/>
      <c r="F108" s="25"/>
      <c r="G108" s="25" t="s">
        <v>11</v>
      </c>
      <c r="H108" s="25" t="s">
        <v>11</v>
      </c>
      <c r="I108" s="1"/>
      <c r="J108" s="1"/>
      <c r="K108" s="1"/>
    </row>
    <row r="109" spans="1:11" ht="15.85" customHeight="1">
      <c r="A109" s="25"/>
      <c r="B109" s="25" t="s">
        <v>50</v>
      </c>
      <c r="C109" s="25" t="s">
        <v>11</v>
      </c>
      <c r="D109" s="25"/>
      <c r="E109" s="25"/>
      <c r="F109" s="25"/>
      <c r="G109" s="25" t="s">
        <v>11</v>
      </c>
      <c r="H109" s="25" t="s">
        <v>11</v>
      </c>
      <c r="I109" s="1"/>
      <c r="J109" s="1"/>
      <c r="K109" s="1"/>
    </row>
    <row r="110" spans="1:11" ht="13.5">
      <c r="A110" s="54" t="s">
        <v>148</v>
      </c>
      <c r="B110" s="35"/>
      <c r="C110" s="35"/>
      <c r="D110" s="35"/>
      <c r="E110" s="35"/>
      <c r="F110" s="35"/>
      <c r="G110" s="35"/>
      <c r="H110" s="35"/>
      <c r="I110" s="1"/>
      <c r="J110" s="1"/>
      <c r="K110" s="1"/>
    </row>
    <row r="111" spans="1:11" ht="29.95" customHeight="1">
      <c r="A111" s="25" t="s">
        <v>18</v>
      </c>
      <c r="B111" s="25" t="s">
        <v>52</v>
      </c>
      <c r="C111" s="25" t="s">
        <v>11</v>
      </c>
      <c r="D111" s="25"/>
      <c r="E111" s="25"/>
      <c r="F111" s="25">
        <f t="shared" ref="F111" si="71">E111-D111</f>
        <v>0</v>
      </c>
      <c r="G111" s="25" t="s">
        <v>11</v>
      </c>
      <c r="H111" s="25" t="s">
        <v>11</v>
      </c>
      <c r="I111" s="1"/>
      <c r="J111" s="1"/>
      <c r="K111" s="1"/>
    </row>
    <row r="112" spans="1:11" ht="13.5">
      <c r="A112" s="54" t="s">
        <v>209</v>
      </c>
      <c r="B112" s="35"/>
      <c r="C112" s="35"/>
      <c r="D112" s="35"/>
      <c r="E112" s="35"/>
      <c r="F112" s="35"/>
      <c r="G112" s="35"/>
      <c r="H112" s="35"/>
      <c r="I112" s="1"/>
      <c r="J112" s="1"/>
      <c r="K112" s="1"/>
    </row>
    <row r="113" spans="1:11" ht="13.5">
      <c r="A113" s="35" t="s">
        <v>54</v>
      </c>
      <c r="B113" s="35"/>
      <c r="C113" s="35"/>
      <c r="D113" s="35"/>
      <c r="E113" s="35"/>
      <c r="F113" s="35"/>
      <c r="G113" s="35"/>
      <c r="H113" s="35"/>
      <c r="I113" s="1"/>
      <c r="J113" s="1"/>
      <c r="K113" s="1"/>
    </row>
    <row r="114" spans="1:11" ht="22.55" customHeight="1">
      <c r="A114" s="25" t="s">
        <v>20</v>
      </c>
      <c r="B114" s="25" t="s">
        <v>55</v>
      </c>
      <c r="C114" s="25"/>
      <c r="D114" s="25"/>
      <c r="E114" s="25"/>
      <c r="F114" s="25"/>
      <c r="G114" s="25"/>
      <c r="H114" s="25"/>
      <c r="I114" s="1"/>
      <c r="J114" s="1"/>
      <c r="K114" s="1"/>
    </row>
    <row r="115" spans="1:11" ht="32.299999999999997" customHeight="1">
      <c r="A115" s="25"/>
      <c r="B115" s="25" t="s">
        <v>56</v>
      </c>
      <c r="C115" s="25"/>
      <c r="D115" s="25"/>
      <c r="E115" s="25"/>
      <c r="F115" s="25">
        <f t="shared" ref="F115" si="72">E115-D115</f>
        <v>0</v>
      </c>
      <c r="G115" s="25"/>
      <c r="H115" s="25"/>
      <c r="I115" s="1"/>
      <c r="J115" s="1"/>
      <c r="K115" s="1"/>
    </row>
    <row r="116" spans="1:11" ht="14.15" thickBot="1">
      <c r="A116" s="44" t="s">
        <v>57</v>
      </c>
      <c r="B116" s="45"/>
      <c r="C116" s="45"/>
      <c r="D116" s="45"/>
      <c r="E116" s="45"/>
      <c r="F116" s="45"/>
      <c r="G116" s="45"/>
      <c r="H116" s="46"/>
      <c r="I116" s="1"/>
      <c r="J116" s="1"/>
      <c r="K116" s="1"/>
    </row>
    <row r="117" spans="1:11" ht="32.299999999999997" customHeight="1">
      <c r="A117" s="25"/>
      <c r="B117" s="28" t="s">
        <v>147</v>
      </c>
      <c r="C117" s="25"/>
      <c r="D117" s="25"/>
      <c r="E117" s="25"/>
      <c r="F117" s="25">
        <f t="shared" ref="F117" si="73">E117-D117</f>
        <v>0</v>
      </c>
      <c r="G117" s="25"/>
      <c r="H117" s="25"/>
      <c r="I117" s="1"/>
      <c r="J117" s="1"/>
      <c r="K117" s="1"/>
    </row>
    <row r="118" spans="1:11" ht="29.95" customHeight="1">
      <c r="A118" s="25"/>
      <c r="B118" s="25" t="s">
        <v>59</v>
      </c>
      <c r="C118" s="25"/>
      <c r="D118" s="25"/>
      <c r="E118" s="25"/>
      <c r="F118" s="25"/>
      <c r="G118" s="25"/>
      <c r="H118" s="25"/>
      <c r="I118" s="1"/>
      <c r="J118" s="1"/>
      <c r="K118" s="1"/>
    </row>
    <row r="119" spans="1:11" ht="36" customHeight="1">
      <c r="A119" s="25" t="s">
        <v>21</v>
      </c>
      <c r="B119" s="25" t="s">
        <v>60</v>
      </c>
      <c r="C119" s="25" t="s">
        <v>11</v>
      </c>
      <c r="D119" s="25"/>
      <c r="E119" s="25"/>
      <c r="F119" s="25"/>
      <c r="G119" s="25" t="s">
        <v>11</v>
      </c>
      <c r="H119" s="25" t="s">
        <v>11</v>
      </c>
      <c r="I119" s="1"/>
      <c r="J119" s="1"/>
      <c r="K119" s="1"/>
    </row>
    <row r="120" spans="1:11" ht="14.15">
      <c r="A120" s="40" t="s">
        <v>205</v>
      </c>
      <c r="B120" s="40"/>
      <c r="C120" s="40"/>
      <c r="D120" s="40"/>
      <c r="E120" s="40"/>
      <c r="F120" s="40"/>
      <c r="G120" s="40"/>
      <c r="H120" s="40"/>
      <c r="I120" s="40"/>
      <c r="J120" s="40"/>
      <c r="K120" s="40"/>
    </row>
    <row r="121" spans="1:11" ht="27.8" customHeight="1">
      <c r="A121" s="38" t="s">
        <v>294</v>
      </c>
      <c r="B121" s="38"/>
      <c r="C121" s="38"/>
      <c r="D121" s="38"/>
      <c r="E121" s="38"/>
      <c r="F121" s="38"/>
      <c r="G121" s="38"/>
      <c r="H121" s="38"/>
      <c r="I121" s="38"/>
      <c r="J121" s="38"/>
      <c r="K121" s="38"/>
    </row>
    <row r="122" spans="1:11" ht="13.5">
      <c r="A122" s="38" t="s">
        <v>117</v>
      </c>
      <c r="B122" s="41"/>
      <c r="C122" s="41"/>
      <c r="D122" s="41"/>
      <c r="E122" s="41"/>
      <c r="F122" s="41"/>
      <c r="G122" s="41"/>
      <c r="H122" s="41"/>
      <c r="I122" s="41"/>
      <c r="J122" s="41"/>
      <c r="K122" s="41"/>
    </row>
    <row r="123" spans="1:11" ht="27.8" customHeight="1">
      <c r="A123" s="42" t="s">
        <v>295</v>
      </c>
      <c r="B123" s="43"/>
      <c r="C123" s="43"/>
      <c r="D123" s="43"/>
      <c r="E123" s="43"/>
      <c r="F123" s="43"/>
      <c r="G123" s="43"/>
      <c r="H123" s="43"/>
      <c r="I123" s="43"/>
      <c r="J123" s="43"/>
      <c r="K123" s="43"/>
    </row>
    <row r="124" spans="1:11" ht="14.15">
      <c r="A124" s="38" t="s">
        <v>296</v>
      </c>
      <c r="B124" s="38"/>
      <c r="C124" s="38"/>
      <c r="D124" s="38"/>
      <c r="E124" s="38"/>
      <c r="F124" s="38"/>
      <c r="G124" s="38"/>
      <c r="H124" s="38"/>
      <c r="I124" s="38"/>
      <c r="J124" s="38"/>
      <c r="K124" s="38"/>
    </row>
    <row r="125" spans="1:11" ht="26.25" customHeight="1">
      <c r="A125" s="38" t="s">
        <v>377</v>
      </c>
      <c r="B125" s="38"/>
      <c r="C125" s="38"/>
      <c r="D125" s="38"/>
      <c r="E125" s="38"/>
      <c r="F125" s="38"/>
      <c r="G125" s="38"/>
      <c r="H125" s="38"/>
      <c r="I125" s="38"/>
      <c r="J125" s="38"/>
      <c r="K125" s="38"/>
    </row>
    <row r="126" spans="1:11" ht="14.15">
      <c r="A126" s="38" t="s">
        <v>210</v>
      </c>
      <c r="B126" s="38"/>
      <c r="C126" s="38"/>
      <c r="D126" s="38"/>
      <c r="E126" s="38"/>
      <c r="F126" s="38"/>
      <c r="G126" s="38"/>
      <c r="H126" s="38"/>
      <c r="I126" s="38"/>
      <c r="J126" s="38"/>
      <c r="K126" s="38"/>
    </row>
    <row r="127" spans="1:11" ht="15.5">
      <c r="A127" s="1"/>
      <c r="B127" s="10" t="s">
        <v>138</v>
      </c>
      <c r="C127" s="10"/>
      <c r="D127" s="10"/>
      <c r="E127" s="39" t="s">
        <v>139</v>
      </c>
      <c r="F127" s="39"/>
      <c r="G127" s="39"/>
      <c r="H127" s="1"/>
      <c r="I127" s="1"/>
      <c r="J127" s="1"/>
      <c r="K127" s="1"/>
    </row>
  </sheetData>
  <mergeCells count="73">
    <mergeCell ref="D6:K6"/>
    <mergeCell ref="H1:K1"/>
    <mergeCell ref="H2:K2"/>
    <mergeCell ref="A3:K3"/>
    <mergeCell ref="D4:K4"/>
    <mergeCell ref="D5:K5"/>
    <mergeCell ref="A17:K17"/>
    <mergeCell ref="D7:K7"/>
    <mergeCell ref="D8:K8"/>
    <mergeCell ref="C10:K10"/>
    <mergeCell ref="B11:K11"/>
    <mergeCell ref="A12:K12"/>
    <mergeCell ref="A13:A14"/>
    <mergeCell ref="B13:B14"/>
    <mergeCell ref="C13:E13"/>
    <mergeCell ref="F13:H13"/>
    <mergeCell ref="I13:K13"/>
    <mergeCell ref="A22:K22"/>
    <mergeCell ref="A28:E28"/>
    <mergeCell ref="A35:E35"/>
    <mergeCell ref="A41:K41"/>
    <mergeCell ref="A43:A44"/>
    <mergeCell ref="B43:B44"/>
    <mergeCell ref="C43:E43"/>
    <mergeCell ref="F43:H43"/>
    <mergeCell ref="I43:K43"/>
    <mergeCell ref="C60:E60"/>
    <mergeCell ref="F60:H60"/>
    <mergeCell ref="I60:K60"/>
    <mergeCell ref="C45:E45"/>
    <mergeCell ref="F45:H45"/>
    <mergeCell ref="I45:K45"/>
    <mergeCell ref="A49:K49"/>
    <mergeCell ref="C50:E50"/>
    <mergeCell ref="F50:H50"/>
    <mergeCell ref="I50:K50"/>
    <mergeCell ref="A55:K55"/>
    <mergeCell ref="C56:E56"/>
    <mergeCell ref="F56:H56"/>
    <mergeCell ref="I56:K56"/>
    <mergeCell ref="A59:K59"/>
    <mergeCell ref="A72:K72"/>
    <mergeCell ref="A63:K63"/>
    <mergeCell ref="A64:K64"/>
    <mergeCell ref="A65:K65"/>
    <mergeCell ref="A66:K66"/>
    <mergeCell ref="A67:K67"/>
    <mergeCell ref="A68:K68"/>
    <mergeCell ref="A69:A70"/>
    <mergeCell ref="B69:B70"/>
    <mergeCell ref="C69:E69"/>
    <mergeCell ref="F69:H69"/>
    <mergeCell ref="I69:K69"/>
    <mergeCell ref="A116:H116"/>
    <mergeCell ref="A73:K73"/>
    <mergeCell ref="A78:K78"/>
    <mergeCell ref="A79:K79"/>
    <mergeCell ref="A96:K96"/>
    <mergeCell ref="A97:K97"/>
    <mergeCell ref="A98:K98"/>
    <mergeCell ref="A99:K99"/>
    <mergeCell ref="A101:K101"/>
    <mergeCell ref="A110:H110"/>
    <mergeCell ref="A112:H112"/>
    <mergeCell ref="A113:H113"/>
    <mergeCell ref="A126:K126"/>
    <mergeCell ref="E127:G127"/>
    <mergeCell ref="A120:K120"/>
    <mergeCell ref="A121:K121"/>
    <mergeCell ref="A122:K122"/>
    <mergeCell ref="A123:K123"/>
    <mergeCell ref="A124:K124"/>
    <mergeCell ref="A125:K125"/>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K120"/>
  <sheetViews>
    <sheetView workbookViewId="0">
      <selection sqref="A1:XFD1048576"/>
    </sheetView>
  </sheetViews>
  <sheetFormatPr defaultRowHeight="12.8"/>
  <cols>
    <col min="1" max="1" width="9" style="84"/>
    <col min="2" max="2" width="23" style="84" customWidth="1"/>
    <col min="3" max="3" width="12" style="84" customWidth="1"/>
    <col min="4" max="4" width="9" style="84"/>
    <col min="5" max="6" width="12.625" style="84" customWidth="1"/>
    <col min="7" max="7" width="9" style="84"/>
    <col min="8" max="8" width="12.375" style="84" customWidth="1"/>
    <col min="9" max="9" width="10.25" style="84" customWidth="1"/>
    <col min="10" max="16384" width="9" style="84"/>
  </cols>
  <sheetData>
    <row r="1" spans="1:11" ht="13.5">
      <c r="A1" s="1"/>
      <c r="B1" s="1"/>
      <c r="C1" s="1"/>
      <c r="D1" s="1"/>
      <c r="E1" s="1"/>
      <c r="F1" s="1"/>
      <c r="G1" s="1"/>
      <c r="H1" s="66" t="s">
        <v>61</v>
      </c>
      <c r="I1" s="66"/>
      <c r="J1" s="66"/>
      <c r="K1" s="66"/>
    </row>
    <row r="2" spans="1:11" ht="39.700000000000003" customHeight="1">
      <c r="A2" s="1"/>
      <c r="B2" s="1"/>
      <c r="C2" s="1"/>
      <c r="D2" s="1"/>
      <c r="E2" s="1"/>
      <c r="F2" s="1"/>
      <c r="G2" s="1"/>
      <c r="H2" s="66" t="s">
        <v>62</v>
      </c>
      <c r="I2" s="66"/>
      <c r="J2" s="66"/>
      <c r="K2" s="66"/>
    </row>
    <row r="3" spans="1:11" ht="18.2">
      <c r="A3" s="63" t="s">
        <v>230</v>
      </c>
      <c r="B3" s="63"/>
      <c r="C3" s="63"/>
      <c r="D3" s="63"/>
      <c r="E3" s="63"/>
      <c r="F3" s="63"/>
      <c r="G3" s="63"/>
      <c r="H3" s="63"/>
      <c r="I3" s="63"/>
      <c r="J3" s="63"/>
      <c r="K3" s="63"/>
    </row>
    <row r="4" spans="1:11" ht="36" customHeight="1">
      <c r="A4" s="27" t="s">
        <v>63</v>
      </c>
      <c r="B4" s="27" t="s">
        <v>126</v>
      </c>
      <c r="C4" s="27"/>
      <c r="D4" s="65" t="s">
        <v>236</v>
      </c>
      <c r="E4" s="65"/>
      <c r="F4" s="65"/>
      <c r="G4" s="65"/>
      <c r="H4" s="65"/>
      <c r="I4" s="65"/>
      <c r="J4" s="65"/>
      <c r="K4" s="65"/>
    </row>
    <row r="5" spans="1:11" ht="18" customHeight="1">
      <c r="A5" s="2"/>
      <c r="B5" s="2" t="s">
        <v>64</v>
      </c>
      <c r="C5" s="2"/>
      <c r="D5" s="62" t="s">
        <v>65</v>
      </c>
      <c r="E5" s="62"/>
      <c r="F5" s="62"/>
      <c r="G5" s="62"/>
      <c r="H5" s="62"/>
      <c r="I5" s="62"/>
      <c r="J5" s="62"/>
      <c r="K5" s="62"/>
    </row>
    <row r="6" spans="1:11" ht="36" customHeight="1">
      <c r="A6" s="27" t="s">
        <v>66</v>
      </c>
      <c r="B6" s="27" t="s">
        <v>127</v>
      </c>
      <c r="C6" s="27"/>
      <c r="D6" s="65" t="s">
        <v>236</v>
      </c>
      <c r="E6" s="65"/>
      <c r="F6" s="65"/>
      <c r="G6" s="65"/>
      <c r="H6" s="65"/>
      <c r="I6" s="65"/>
      <c r="J6" s="65"/>
      <c r="K6" s="65"/>
    </row>
    <row r="7" spans="1:11" ht="16.5" customHeight="1">
      <c r="A7" s="1"/>
      <c r="B7" s="2" t="s">
        <v>64</v>
      </c>
      <c r="C7" s="1"/>
      <c r="D7" s="62" t="s">
        <v>67</v>
      </c>
      <c r="E7" s="62"/>
      <c r="F7" s="62"/>
      <c r="G7" s="62"/>
      <c r="H7" s="62"/>
      <c r="I7" s="62"/>
      <c r="J7" s="62"/>
      <c r="K7" s="62"/>
    </row>
    <row r="8" spans="1:11" ht="34.5" customHeight="1">
      <c r="A8" s="27" t="s">
        <v>68</v>
      </c>
      <c r="B8" s="27" t="s">
        <v>277</v>
      </c>
      <c r="C8" s="27"/>
      <c r="D8" s="70" t="s">
        <v>297</v>
      </c>
      <c r="E8" s="70"/>
      <c r="F8" s="70"/>
      <c r="G8" s="70"/>
      <c r="H8" s="70"/>
      <c r="I8" s="70"/>
      <c r="J8" s="70"/>
      <c r="K8" s="70"/>
    </row>
    <row r="9" spans="1:11" ht="18.2">
      <c r="A9" s="27"/>
      <c r="B9" s="2" t="s">
        <v>64</v>
      </c>
      <c r="C9" s="3" t="s">
        <v>71</v>
      </c>
      <c r="D9" s="2"/>
      <c r="E9" s="2"/>
      <c r="F9" s="2"/>
      <c r="G9" s="2"/>
      <c r="H9" s="2"/>
      <c r="I9" s="2"/>
      <c r="J9" s="2"/>
      <c r="K9" s="2"/>
    </row>
    <row r="10" spans="1:11" ht="58.55" customHeight="1">
      <c r="A10" s="27" t="s">
        <v>72</v>
      </c>
      <c r="B10" s="27" t="s">
        <v>73</v>
      </c>
      <c r="C10" s="69" t="s">
        <v>298</v>
      </c>
      <c r="D10" s="69"/>
      <c r="E10" s="69"/>
      <c r="F10" s="69"/>
      <c r="G10" s="69"/>
      <c r="H10" s="69"/>
      <c r="I10" s="69"/>
      <c r="J10" s="69"/>
      <c r="K10" s="69"/>
    </row>
    <row r="11" spans="1:11" ht="18.2">
      <c r="A11" s="27" t="s">
        <v>74</v>
      </c>
      <c r="B11" s="64" t="s">
        <v>75</v>
      </c>
      <c r="C11" s="64"/>
      <c r="D11" s="64"/>
      <c r="E11" s="64"/>
      <c r="F11" s="64"/>
      <c r="G11" s="64"/>
      <c r="H11" s="64"/>
      <c r="I11" s="64"/>
      <c r="J11" s="64"/>
      <c r="K11" s="64"/>
    </row>
    <row r="12" spans="1:11" ht="13.5">
      <c r="A12" s="60" t="s">
        <v>278</v>
      </c>
      <c r="B12" s="61"/>
      <c r="C12" s="61"/>
      <c r="D12" s="61"/>
      <c r="E12" s="61"/>
      <c r="F12" s="61"/>
      <c r="G12" s="61"/>
      <c r="H12" s="61"/>
      <c r="I12" s="61"/>
      <c r="J12" s="61"/>
      <c r="K12" s="61"/>
    </row>
    <row r="13" spans="1:11" ht="13.5">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c r="A15" s="4"/>
      <c r="B15" s="4"/>
      <c r="C15" s="4" t="s">
        <v>82</v>
      </c>
      <c r="D15" s="4" t="s">
        <v>83</v>
      </c>
      <c r="E15" s="4" t="s">
        <v>84</v>
      </c>
      <c r="F15" s="4" t="s">
        <v>85</v>
      </c>
      <c r="G15" s="4" t="s">
        <v>86</v>
      </c>
      <c r="H15" s="4" t="s">
        <v>87</v>
      </c>
      <c r="I15" s="4" t="s">
        <v>88</v>
      </c>
      <c r="J15" s="4" t="s">
        <v>89</v>
      </c>
      <c r="K15" s="4" t="s">
        <v>90</v>
      </c>
    </row>
    <row r="16" spans="1:11" ht="38.200000000000003" customHeight="1">
      <c r="A16" s="26" t="s">
        <v>5</v>
      </c>
      <c r="B16" s="30" t="s">
        <v>120</v>
      </c>
      <c r="C16" s="23">
        <v>3000</v>
      </c>
      <c r="D16" s="23"/>
      <c r="E16" s="23">
        <f>C16+D16</f>
        <v>3000</v>
      </c>
      <c r="F16" s="23">
        <v>3000</v>
      </c>
      <c r="G16" s="23"/>
      <c r="H16" s="23">
        <f>F16+G16</f>
        <v>3000</v>
      </c>
      <c r="I16" s="23">
        <f>C16-F16</f>
        <v>0</v>
      </c>
      <c r="J16" s="23">
        <f>D16-G16</f>
        <v>0</v>
      </c>
      <c r="K16" s="23">
        <f>I16+J16</f>
        <v>0</v>
      </c>
    </row>
    <row r="17" spans="1:11" ht="13.5">
      <c r="A17" s="60" t="s">
        <v>211</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80.75">
      <c r="A19" s="26">
        <v>1</v>
      </c>
      <c r="B19" s="25" t="s">
        <v>246</v>
      </c>
      <c r="C19" s="23">
        <v>400</v>
      </c>
      <c r="D19" s="23"/>
      <c r="E19" s="23">
        <f>C19+D19</f>
        <v>400</v>
      </c>
      <c r="F19" s="23">
        <v>400</v>
      </c>
      <c r="G19" s="23"/>
      <c r="H19" s="23">
        <f>F19+G19</f>
        <v>400</v>
      </c>
      <c r="I19" s="23">
        <f t="shared" ref="I19:I20" si="0">C19-F19</f>
        <v>0</v>
      </c>
      <c r="J19" s="23">
        <f t="shared" ref="J19:J20" si="1">D19-G19</f>
        <v>0</v>
      </c>
      <c r="K19" s="23">
        <f t="shared" ref="K19:K20" si="2">I19+J19</f>
        <v>0</v>
      </c>
    </row>
    <row r="20" spans="1:11" ht="81.8" customHeight="1">
      <c r="A20" s="26">
        <v>2</v>
      </c>
      <c r="B20" s="25" t="s">
        <v>150</v>
      </c>
      <c r="C20" s="23">
        <v>2340.7339999999999</v>
      </c>
      <c r="D20" s="23"/>
      <c r="E20" s="23">
        <f>C20+D20</f>
        <v>2340.7339999999999</v>
      </c>
      <c r="F20" s="23">
        <v>2340.7339999999999</v>
      </c>
      <c r="G20" s="23"/>
      <c r="H20" s="23">
        <f>F20+G20</f>
        <v>2340.7339999999999</v>
      </c>
      <c r="I20" s="23">
        <f t="shared" si="0"/>
        <v>0</v>
      </c>
      <c r="J20" s="23">
        <f t="shared" si="1"/>
        <v>0</v>
      </c>
      <c r="K20" s="23">
        <f t="shared" si="2"/>
        <v>0</v>
      </c>
    </row>
    <row r="21" spans="1:11" ht="40.4">
      <c r="A21" s="26">
        <v>3</v>
      </c>
      <c r="B21" s="25" t="s">
        <v>282</v>
      </c>
      <c r="C21" s="23">
        <v>259.26600000000002</v>
      </c>
      <c r="D21" s="23"/>
      <c r="E21" s="23">
        <f>C21+D21</f>
        <v>259.26600000000002</v>
      </c>
      <c r="F21" s="23">
        <v>259.26600000000002</v>
      </c>
      <c r="G21" s="23"/>
      <c r="H21" s="23">
        <f>F21+G21</f>
        <v>259.26600000000002</v>
      </c>
      <c r="I21" s="23">
        <f t="shared" ref="I21:J21" si="3">C21-F21</f>
        <v>0</v>
      </c>
      <c r="J21" s="23">
        <f t="shared" si="3"/>
        <v>0</v>
      </c>
      <c r="K21" s="23">
        <f t="shared" ref="K21" si="4">I21+J21</f>
        <v>0</v>
      </c>
    </row>
    <row r="22" spans="1:11" ht="13.5">
      <c r="A22" s="60" t="s">
        <v>94</v>
      </c>
      <c r="B22" s="61"/>
      <c r="C22" s="61"/>
      <c r="D22" s="61"/>
      <c r="E22" s="61"/>
      <c r="F22" s="61"/>
      <c r="G22" s="61"/>
      <c r="H22" s="61"/>
      <c r="I22" s="61"/>
      <c r="J22" s="61"/>
      <c r="K22" s="61"/>
    </row>
    <row r="23" spans="1:11" ht="34.35">
      <c r="A23" s="25" t="s">
        <v>7</v>
      </c>
      <c r="B23" s="25" t="s">
        <v>8</v>
      </c>
      <c r="C23" s="6" t="s">
        <v>91</v>
      </c>
      <c r="D23" s="6" t="s">
        <v>92</v>
      </c>
      <c r="E23" s="6" t="s">
        <v>93</v>
      </c>
      <c r="F23" s="1"/>
      <c r="G23" s="1"/>
      <c r="H23" s="1"/>
      <c r="I23" s="1"/>
      <c r="J23" s="1"/>
      <c r="K23" s="1"/>
    </row>
    <row r="24" spans="1:11" ht="14.8" customHeight="1">
      <c r="A24" s="25" t="s">
        <v>5</v>
      </c>
      <c r="B24" s="25" t="s">
        <v>10</v>
      </c>
      <c r="C24" s="25" t="s">
        <v>11</v>
      </c>
      <c r="D24" s="25"/>
      <c r="E24" s="25" t="s">
        <v>11</v>
      </c>
      <c r="F24" s="1"/>
      <c r="G24" s="1"/>
      <c r="H24" s="1"/>
      <c r="I24" s="1"/>
      <c r="J24" s="1"/>
      <c r="K24" s="1"/>
    </row>
    <row r="25" spans="1:11" ht="14.8" customHeight="1">
      <c r="A25" s="25"/>
      <c r="B25" s="25" t="s">
        <v>12</v>
      </c>
      <c r="C25" s="25"/>
      <c r="D25" s="25"/>
      <c r="E25" s="25"/>
      <c r="F25" s="1"/>
      <c r="G25" s="1"/>
      <c r="H25" s="1"/>
      <c r="I25" s="1"/>
      <c r="J25" s="1"/>
      <c r="K25" s="1"/>
    </row>
    <row r="26" spans="1:11" ht="14.8" customHeight="1">
      <c r="A26" s="25" t="s">
        <v>13</v>
      </c>
      <c r="B26" s="25" t="s">
        <v>14</v>
      </c>
      <c r="C26" s="25" t="s">
        <v>11</v>
      </c>
      <c r="D26" s="25"/>
      <c r="E26" s="25" t="s">
        <v>11</v>
      </c>
      <c r="F26" s="1"/>
      <c r="G26" s="1"/>
      <c r="H26" s="1"/>
      <c r="I26" s="1"/>
      <c r="J26" s="1"/>
      <c r="K26" s="1"/>
    </row>
    <row r="27" spans="1:11" ht="14.8" customHeight="1">
      <c r="A27" s="25" t="s">
        <v>15</v>
      </c>
      <c r="B27" s="25" t="s">
        <v>16</v>
      </c>
      <c r="C27" s="25" t="s">
        <v>11</v>
      </c>
      <c r="D27" s="25"/>
      <c r="E27" s="25" t="s">
        <v>11</v>
      </c>
      <c r="F27" s="1"/>
      <c r="G27" s="1"/>
      <c r="H27" s="1"/>
      <c r="I27" s="1"/>
      <c r="J27" s="1"/>
      <c r="K27" s="1"/>
    </row>
    <row r="28" spans="1:11" ht="14.8" customHeight="1">
      <c r="A28" s="35" t="s">
        <v>17</v>
      </c>
      <c r="B28" s="35"/>
      <c r="C28" s="35"/>
      <c r="D28" s="35"/>
      <c r="E28" s="35"/>
      <c r="F28" s="1"/>
      <c r="G28" s="1"/>
      <c r="H28" s="1"/>
      <c r="I28" s="1"/>
      <c r="J28" s="1"/>
      <c r="K28" s="1"/>
    </row>
    <row r="29" spans="1:11" ht="14.8" customHeight="1">
      <c r="A29" s="25" t="s">
        <v>18</v>
      </c>
      <c r="B29" s="25" t="s">
        <v>19</v>
      </c>
      <c r="C29" s="26">
        <f>SUM(C31:C34)</f>
        <v>0</v>
      </c>
      <c r="D29" s="26">
        <f t="shared" ref="D29:E29" si="5">SUM(D31:D34)</f>
        <v>0</v>
      </c>
      <c r="E29" s="26">
        <f t="shared" si="5"/>
        <v>0</v>
      </c>
      <c r="F29" s="1"/>
      <c r="G29" s="1"/>
      <c r="H29" s="1"/>
      <c r="I29" s="1"/>
      <c r="J29" s="1"/>
      <c r="K29" s="1"/>
    </row>
    <row r="30" spans="1:11" ht="14.8" customHeight="1">
      <c r="A30" s="25"/>
      <c r="B30" s="25" t="s">
        <v>12</v>
      </c>
      <c r="C30" s="26"/>
      <c r="D30" s="26"/>
      <c r="E30" s="26"/>
      <c r="F30" s="1"/>
      <c r="G30" s="1"/>
      <c r="H30" s="1"/>
      <c r="I30" s="1"/>
      <c r="J30" s="1"/>
      <c r="K30" s="1"/>
    </row>
    <row r="31" spans="1:11" ht="14.8" customHeight="1">
      <c r="A31" s="25" t="s">
        <v>20</v>
      </c>
      <c r="B31" s="25" t="s">
        <v>14</v>
      </c>
      <c r="C31" s="26"/>
      <c r="D31" s="26"/>
      <c r="E31" s="26">
        <f>C31-D31</f>
        <v>0</v>
      </c>
      <c r="F31" s="1"/>
      <c r="G31" s="1"/>
      <c r="H31" s="1"/>
      <c r="I31" s="1"/>
      <c r="J31" s="1"/>
      <c r="K31" s="1"/>
    </row>
    <row r="32" spans="1:11" ht="14.8" customHeight="1">
      <c r="A32" s="25" t="s">
        <v>21</v>
      </c>
      <c r="B32" s="25" t="s">
        <v>22</v>
      </c>
      <c r="C32" s="26"/>
      <c r="D32" s="26"/>
      <c r="E32" s="26">
        <f t="shared" ref="E32:E34" si="6">C32-D32</f>
        <v>0</v>
      </c>
      <c r="F32" s="1"/>
      <c r="G32" s="1"/>
      <c r="H32" s="1"/>
      <c r="I32" s="1"/>
      <c r="J32" s="1"/>
      <c r="K32" s="1"/>
    </row>
    <row r="33" spans="1:11" ht="14.8" customHeight="1">
      <c r="A33" s="25" t="s">
        <v>23</v>
      </c>
      <c r="B33" s="25" t="s">
        <v>24</v>
      </c>
      <c r="C33" s="26"/>
      <c r="D33" s="26"/>
      <c r="E33" s="26">
        <f t="shared" si="6"/>
        <v>0</v>
      </c>
      <c r="F33" s="1"/>
      <c r="G33" s="1"/>
      <c r="H33" s="1"/>
      <c r="I33" s="1"/>
      <c r="J33" s="1"/>
      <c r="K33" s="1"/>
    </row>
    <row r="34" spans="1:11" ht="14.8" customHeight="1">
      <c r="A34" s="25" t="s">
        <v>25</v>
      </c>
      <c r="B34" s="25" t="s">
        <v>26</v>
      </c>
      <c r="C34" s="26"/>
      <c r="D34" s="26"/>
      <c r="E34" s="26">
        <f t="shared" si="6"/>
        <v>0</v>
      </c>
      <c r="F34" s="1"/>
      <c r="G34" s="1"/>
      <c r="H34" s="1"/>
      <c r="I34" s="1"/>
      <c r="J34" s="1"/>
      <c r="K34" s="1"/>
    </row>
    <row r="35" spans="1:11" ht="14.8" customHeight="1">
      <c r="A35" s="35" t="s">
        <v>27</v>
      </c>
      <c r="B35" s="35"/>
      <c r="C35" s="35"/>
      <c r="D35" s="35"/>
      <c r="E35" s="35"/>
      <c r="F35" s="1"/>
      <c r="G35" s="1"/>
      <c r="H35" s="1"/>
      <c r="I35" s="1"/>
      <c r="J35" s="1"/>
      <c r="K35" s="1"/>
    </row>
    <row r="36" spans="1:11" ht="14.8" customHeight="1">
      <c r="A36" s="25" t="s">
        <v>28</v>
      </c>
      <c r="B36" s="25" t="s">
        <v>29</v>
      </c>
      <c r="C36" s="25" t="s">
        <v>11</v>
      </c>
      <c r="D36" s="25"/>
      <c r="E36" s="25"/>
      <c r="F36" s="1"/>
      <c r="G36" s="1"/>
      <c r="H36" s="1"/>
      <c r="I36" s="1"/>
      <c r="J36" s="1"/>
      <c r="K36" s="1"/>
    </row>
    <row r="37" spans="1:11" ht="14.8" customHeight="1">
      <c r="A37" s="25"/>
      <c r="B37" s="25" t="s">
        <v>12</v>
      </c>
      <c r="C37" s="25"/>
      <c r="D37" s="25"/>
      <c r="E37" s="25"/>
      <c r="F37" s="1"/>
      <c r="G37" s="1"/>
      <c r="H37" s="1"/>
      <c r="I37" s="1"/>
      <c r="J37" s="1"/>
      <c r="K37" s="1"/>
    </row>
    <row r="38" spans="1:11" ht="14.8" customHeight="1">
      <c r="A38" s="25" t="s">
        <v>30</v>
      </c>
      <c r="B38" s="25" t="s">
        <v>14</v>
      </c>
      <c r="C38" s="25" t="s">
        <v>11</v>
      </c>
      <c r="D38" s="25"/>
      <c r="E38" s="25"/>
      <c r="F38" s="1"/>
      <c r="G38" s="1"/>
      <c r="H38" s="1"/>
      <c r="I38" s="1"/>
      <c r="J38" s="1"/>
      <c r="K38" s="1"/>
    </row>
    <row r="39" spans="1:11" ht="14.8" customHeight="1">
      <c r="A39" s="25" t="s">
        <v>31</v>
      </c>
      <c r="B39" s="25" t="s">
        <v>26</v>
      </c>
      <c r="C39" s="25" t="s">
        <v>11</v>
      </c>
      <c r="D39" s="25"/>
      <c r="E39" s="25"/>
      <c r="F39" s="1"/>
      <c r="G39" s="1"/>
      <c r="H39" s="1"/>
      <c r="I39" s="1"/>
      <c r="J39" s="1"/>
      <c r="K39" s="1"/>
    </row>
    <row r="40" spans="1:11" ht="13.5">
      <c r="A40" s="1"/>
      <c r="B40" s="1"/>
      <c r="C40" s="1"/>
      <c r="D40" s="1"/>
      <c r="E40" s="1"/>
      <c r="F40" s="1"/>
      <c r="G40" s="1"/>
      <c r="H40" s="1"/>
      <c r="I40" s="1"/>
      <c r="J40" s="1"/>
      <c r="K40" s="1"/>
    </row>
    <row r="41" spans="1:11" ht="13.5">
      <c r="A41" s="60" t="s">
        <v>387</v>
      </c>
      <c r="B41" s="61"/>
      <c r="C41" s="61"/>
      <c r="D41" s="61"/>
      <c r="E41" s="61"/>
      <c r="F41" s="61"/>
      <c r="G41" s="61"/>
      <c r="H41" s="61"/>
      <c r="I41" s="61"/>
      <c r="J41" s="61"/>
      <c r="K41" s="61"/>
    </row>
    <row r="42" spans="1:11" ht="13.5">
      <c r="A42" s="1"/>
      <c r="B42" s="1"/>
      <c r="C42" s="1"/>
      <c r="D42" s="1"/>
      <c r="E42" s="1"/>
      <c r="F42" s="1"/>
      <c r="G42" s="1"/>
      <c r="H42" s="1"/>
      <c r="I42" s="1"/>
      <c r="J42" s="1"/>
      <c r="K42" s="1"/>
    </row>
    <row r="43" spans="1:11" ht="13.5">
      <c r="A43" s="35" t="s">
        <v>7</v>
      </c>
      <c r="B43" s="35" t="s">
        <v>8</v>
      </c>
      <c r="C43" s="35" t="s">
        <v>32</v>
      </c>
      <c r="D43" s="35"/>
      <c r="E43" s="35"/>
      <c r="F43" s="35" t="s">
        <v>33</v>
      </c>
      <c r="G43" s="35"/>
      <c r="H43" s="35"/>
      <c r="I43" s="35" t="s">
        <v>9</v>
      </c>
      <c r="J43" s="35"/>
      <c r="K43" s="35"/>
    </row>
    <row r="44" spans="1:11" ht="21.55">
      <c r="A44" s="35"/>
      <c r="B44" s="35"/>
      <c r="C44" s="7" t="s">
        <v>153</v>
      </c>
      <c r="D44" s="7" t="s">
        <v>119</v>
      </c>
      <c r="E44" s="4" t="s">
        <v>78</v>
      </c>
      <c r="F44" s="7" t="s">
        <v>153</v>
      </c>
      <c r="G44" s="7" t="s">
        <v>119</v>
      </c>
      <c r="H44" s="4" t="s">
        <v>78</v>
      </c>
      <c r="I44" s="7" t="s">
        <v>153</v>
      </c>
      <c r="J44" s="7" t="s">
        <v>119</v>
      </c>
      <c r="K44" s="4" t="s">
        <v>78</v>
      </c>
    </row>
    <row r="45" spans="1:11" ht="14.15">
      <c r="A45" s="29" t="s">
        <v>96</v>
      </c>
      <c r="B45" s="29" t="s">
        <v>97</v>
      </c>
      <c r="C45" s="59"/>
      <c r="D45" s="59"/>
      <c r="E45" s="59"/>
      <c r="F45" s="59"/>
      <c r="G45" s="59"/>
      <c r="H45" s="59"/>
      <c r="I45" s="59"/>
      <c r="J45" s="59"/>
      <c r="K45" s="59"/>
    </row>
    <row r="46" spans="1:11" ht="67.3">
      <c r="A46" s="29"/>
      <c r="B46" s="25" t="s">
        <v>378</v>
      </c>
      <c r="C46" s="23">
        <v>2340734</v>
      </c>
      <c r="D46" s="23"/>
      <c r="E46" s="23">
        <f t="shared" ref="E46:E47" si="7">C46+D46</f>
        <v>2340734</v>
      </c>
      <c r="F46" s="23">
        <v>2340734</v>
      </c>
      <c r="G46" s="23"/>
      <c r="H46" s="23">
        <f t="shared" ref="H46:H47" si="8">F46+G46</f>
        <v>2340734</v>
      </c>
      <c r="I46" s="23">
        <f t="shared" ref="I46:I47" si="9">F46-C46</f>
        <v>0</v>
      </c>
      <c r="J46" s="23">
        <f t="shared" ref="J46:J47" si="10">G46-D46</f>
        <v>0</v>
      </c>
      <c r="K46" s="23">
        <f t="shared" ref="K46:K47" si="11">I46+J46</f>
        <v>0</v>
      </c>
    </row>
    <row r="47" spans="1:11" ht="80.75">
      <c r="A47" s="29"/>
      <c r="B47" s="25" t="s">
        <v>379</v>
      </c>
      <c r="C47" s="23">
        <v>400000</v>
      </c>
      <c r="D47" s="23"/>
      <c r="E47" s="23">
        <f t="shared" si="7"/>
        <v>400000</v>
      </c>
      <c r="F47" s="23">
        <v>400000</v>
      </c>
      <c r="G47" s="23"/>
      <c r="H47" s="23">
        <f t="shared" si="8"/>
        <v>400000</v>
      </c>
      <c r="I47" s="23">
        <f t="shared" si="9"/>
        <v>0</v>
      </c>
      <c r="J47" s="23">
        <f t="shared" si="10"/>
        <v>0</v>
      </c>
      <c r="K47" s="23">
        <f t="shared" si="11"/>
        <v>0</v>
      </c>
    </row>
    <row r="48" spans="1:11" ht="40.4">
      <c r="A48" s="25"/>
      <c r="B48" s="25" t="s">
        <v>380</v>
      </c>
      <c r="C48" s="23">
        <v>259266</v>
      </c>
      <c r="D48" s="23"/>
      <c r="E48" s="23">
        <f t="shared" ref="E48" si="12">C48+D48</f>
        <v>259266</v>
      </c>
      <c r="F48" s="23">
        <v>259266</v>
      </c>
      <c r="G48" s="23"/>
      <c r="H48" s="23">
        <f t="shared" ref="H48" si="13">F48+G48</f>
        <v>259266</v>
      </c>
      <c r="I48" s="23">
        <f t="shared" ref="I48:J48" si="14">F48-C48</f>
        <v>0</v>
      </c>
      <c r="J48" s="23">
        <f t="shared" si="14"/>
        <v>0</v>
      </c>
      <c r="K48" s="23">
        <f t="shared" ref="K48" si="15">I48+J48</f>
        <v>0</v>
      </c>
    </row>
    <row r="49" spans="1:11">
      <c r="A49" s="34" t="s">
        <v>125</v>
      </c>
      <c r="B49" s="59"/>
      <c r="C49" s="59"/>
      <c r="D49" s="59"/>
      <c r="E49" s="59"/>
      <c r="F49" s="59"/>
      <c r="G49" s="59"/>
      <c r="H49" s="59"/>
      <c r="I49" s="59"/>
      <c r="J49" s="59"/>
      <c r="K49" s="59"/>
    </row>
    <row r="50" spans="1:11" ht="14.15">
      <c r="A50" s="29" t="s">
        <v>98</v>
      </c>
      <c r="B50" s="29" t="s">
        <v>99</v>
      </c>
      <c r="C50" s="59"/>
      <c r="D50" s="59"/>
      <c r="E50" s="59"/>
      <c r="F50" s="59"/>
      <c r="G50" s="59"/>
      <c r="H50" s="59"/>
      <c r="I50" s="59"/>
      <c r="J50" s="59"/>
      <c r="K50" s="59"/>
    </row>
    <row r="51" spans="1:11" ht="33.85" customHeight="1">
      <c r="A51" s="25"/>
      <c r="B51" s="25" t="s">
        <v>381</v>
      </c>
      <c r="C51" s="26">
        <v>2665</v>
      </c>
      <c r="D51" s="26"/>
      <c r="E51" s="26">
        <f t="shared" ref="E51:E52" si="16">C51+D51</f>
        <v>2665</v>
      </c>
      <c r="F51" s="26">
        <v>2665</v>
      </c>
      <c r="G51" s="26"/>
      <c r="H51" s="26">
        <f t="shared" ref="H51:H52" si="17">F51+G51</f>
        <v>2665</v>
      </c>
      <c r="I51" s="26">
        <f t="shared" ref="I51:J52" si="18">F51-C51</f>
        <v>0</v>
      </c>
      <c r="J51" s="26">
        <f t="shared" si="18"/>
        <v>0</v>
      </c>
      <c r="K51" s="26">
        <f t="shared" ref="K51:K52" si="19">I51+J51</f>
        <v>0</v>
      </c>
    </row>
    <row r="52" spans="1:11" ht="45.1" customHeight="1">
      <c r="A52" s="25"/>
      <c r="B52" s="25" t="s">
        <v>382</v>
      </c>
      <c r="C52" s="23">
        <v>659266</v>
      </c>
      <c r="D52" s="23"/>
      <c r="E52" s="23">
        <f t="shared" si="16"/>
        <v>659266</v>
      </c>
      <c r="F52" s="23">
        <v>659266</v>
      </c>
      <c r="G52" s="23"/>
      <c r="H52" s="23">
        <f t="shared" si="17"/>
        <v>659266</v>
      </c>
      <c r="I52" s="23">
        <f t="shared" si="18"/>
        <v>0</v>
      </c>
      <c r="J52" s="23">
        <f t="shared" si="18"/>
        <v>0</v>
      </c>
      <c r="K52" s="23">
        <f t="shared" si="19"/>
        <v>0</v>
      </c>
    </row>
    <row r="53" spans="1:11" ht="13.5">
      <c r="A53" s="54" t="s">
        <v>123</v>
      </c>
      <c r="B53" s="35"/>
      <c r="C53" s="35"/>
      <c r="D53" s="35"/>
      <c r="E53" s="35"/>
      <c r="F53" s="35"/>
      <c r="G53" s="35"/>
      <c r="H53" s="35"/>
      <c r="I53" s="35"/>
      <c r="J53" s="35"/>
      <c r="K53" s="35"/>
    </row>
    <row r="54" spans="1:11" ht="14.15">
      <c r="A54" s="29" t="s">
        <v>100</v>
      </c>
      <c r="B54" s="29" t="s">
        <v>101</v>
      </c>
      <c r="C54" s="59"/>
      <c r="D54" s="59"/>
      <c r="E54" s="59"/>
      <c r="F54" s="59"/>
      <c r="G54" s="59"/>
      <c r="H54" s="59"/>
      <c r="I54" s="59"/>
      <c r="J54" s="59"/>
      <c r="K54" s="59"/>
    </row>
    <row r="55" spans="1:11" ht="26.95">
      <c r="A55" s="25"/>
      <c r="B55" s="25" t="s">
        <v>383</v>
      </c>
      <c r="C55" s="26">
        <v>79.849999999999994</v>
      </c>
      <c r="D55" s="26"/>
      <c r="E55" s="26">
        <f t="shared" ref="E55" si="20">C55+D55</f>
        <v>79.849999999999994</v>
      </c>
      <c r="F55" s="26">
        <v>79.849999999999994</v>
      </c>
      <c r="G55" s="26"/>
      <c r="H55" s="26">
        <f t="shared" ref="H55" si="21">F55+G55</f>
        <v>79.849999999999994</v>
      </c>
      <c r="I55" s="26">
        <f t="shared" ref="I55:J55" si="22">F55-C55</f>
        <v>0</v>
      </c>
      <c r="J55" s="26">
        <f t="shared" si="22"/>
        <v>0</v>
      </c>
      <c r="K55" s="26">
        <f t="shared" ref="K55" si="23">I55+J55</f>
        <v>0</v>
      </c>
    </row>
    <row r="56" spans="1:11" ht="13.5">
      <c r="A56" s="54" t="s">
        <v>212</v>
      </c>
      <c r="B56" s="35"/>
      <c r="C56" s="35"/>
      <c r="D56" s="35"/>
      <c r="E56" s="35"/>
      <c r="F56" s="35"/>
      <c r="G56" s="35"/>
      <c r="H56" s="35"/>
      <c r="I56" s="35"/>
      <c r="J56" s="35"/>
      <c r="K56" s="35"/>
    </row>
    <row r="57" spans="1:11" ht="14.15">
      <c r="A57" s="29">
        <v>4</v>
      </c>
      <c r="B57" s="24" t="s">
        <v>124</v>
      </c>
      <c r="C57" s="59"/>
      <c r="D57" s="59"/>
      <c r="E57" s="59"/>
      <c r="F57" s="59"/>
      <c r="G57" s="59"/>
      <c r="H57" s="59"/>
      <c r="I57" s="59"/>
      <c r="J57" s="59"/>
      <c r="K57" s="59"/>
    </row>
    <row r="58" spans="1:11" ht="40.4">
      <c r="A58" s="29"/>
      <c r="B58" s="25" t="s">
        <v>309</v>
      </c>
      <c r="C58" s="26">
        <v>100</v>
      </c>
      <c r="D58" s="26"/>
      <c r="E58" s="26">
        <f t="shared" ref="E58" si="24">C58+D58</f>
        <v>100</v>
      </c>
      <c r="F58" s="26">
        <v>100</v>
      </c>
      <c r="G58" s="26"/>
      <c r="H58" s="26">
        <f t="shared" ref="H58" si="25">F58+G58</f>
        <v>100</v>
      </c>
      <c r="I58" s="26">
        <f t="shared" ref="I58" si="26">F58-C58</f>
        <v>0</v>
      </c>
      <c r="J58" s="26">
        <f t="shared" ref="J58" si="27">G58-D58</f>
        <v>0</v>
      </c>
      <c r="K58" s="26">
        <f t="shared" ref="K58" si="28">I58+J58</f>
        <v>0</v>
      </c>
    </row>
    <row r="59" spans="1:11" ht="40.549999999999997" customHeight="1">
      <c r="A59" s="25"/>
      <c r="B59" s="25" t="s">
        <v>384</v>
      </c>
      <c r="C59" s="26">
        <v>100</v>
      </c>
      <c r="D59" s="26"/>
      <c r="E59" s="26">
        <f t="shared" ref="E59" si="29">C59+D59</f>
        <v>100</v>
      </c>
      <c r="F59" s="26">
        <v>100</v>
      </c>
      <c r="G59" s="26"/>
      <c r="H59" s="26">
        <f t="shared" ref="H59" si="30">F59+G59</f>
        <v>100</v>
      </c>
      <c r="I59" s="26">
        <f t="shared" ref="I59:J59" si="31">F59-C59</f>
        <v>0</v>
      </c>
      <c r="J59" s="26">
        <f t="shared" si="31"/>
        <v>0</v>
      </c>
      <c r="K59" s="26">
        <f t="shared" ref="K59" si="32">I59+J59</f>
        <v>0</v>
      </c>
    </row>
    <row r="60" spans="1:11" ht="13.5">
      <c r="A60" s="34" t="s">
        <v>125</v>
      </c>
      <c r="B60" s="35"/>
      <c r="C60" s="35"/>
      <c r="D60" s="35"/>
      <c r="E60" s="35"/>
      <c r="F60" s="35"/>
      <c r="G60" s="35"/>
      <c r="H60" s="35"/>
      <c r="I60" s="35"/>
      <c r="J60" s="35"/>
      <c r="K60" s="35"/>
    </row>
    <row r="61" spans="1:11">
      <c r="A61" s="55" t="s">
        <v>103</v>
      </c>
      <c r="B61" s="56"/>
      <c r="C61" s="56"/>
      <c r="D61" s="56"/>
      <c r="E61" s="56"/>
      <c r="F61" s="56"/>
      <c r="G61" s="56"/>
      <c r="H61" s="56"/>
      <c r="I61" s="56"/>
      <c r="J61" s="56"/>
      <c r="K61" s="56"/>
    </row>
    <row r="62" spans="1:11" ht="13.5">
      <c r="A62" s="51" t="s">
        <v>314</v>
      </c>
      <c r="B62" s="51"/>
      <c r="C62" s="51"/>
      <c r="D62" s="51"/>
      <c r="E62" s="51"/>
      <c r="F62" s="51"/>
      <c r="G62" s="51"/>
      <c r="H62" s="51"/>
      <c r="I62" s="51"/>
      <c r="J62" s="51"/>
      <c r="K62" s="51"/>
    </row>
    <row r="63" spans="1:11" ht="14.15">
      <c r="A63" s="57" t="s">
        <v>104</v>
      </c>
      <c r="B63" s="57"/>
      <c r="C63" s="57"/>
      <c r="D63" s="57"/>
      <c r="E63" s="57"/>
      <c r="F63" s="57"/>
      <c r="G63" s="57"/>
      <c r="H63" s="57"/>
      <c r="I63" s="57"/>
      <c r="J63" s="57"/>
      <c r="K63" s="57"/>
    </row>
    <row r="64" spans="1:11" ht="13.5">
      <c r="A64" s="51" t="s">
        <v>105</v>
      </c>
      <c r="B64" s="51"/>
      <c r="C64" s="51"/>
      <c r="D64" s="51"/>
      <c r="E64" s="51"/>
      <c r="F64" s="51"/>
      <c r="G64" s="51"/>
      <c r="H64" s="51"/>
      <c r="I64" s="51"/>
      <c r="J64" s="51"/>
      <c r="K64" s="51"/>
    </row>
    <row r="65" spans="1:11" ht="13.5">
      <c r="A65" s="53" t="s">
        <v>37</v>
      </c>
      <c r="B65" s="53"/>
      <c r="C65" s="53"/>
      <c r="D65" s="53"/>
      <c r="E65" s="53"/>
      <c r="F65" s="53"/>
      <c r="G65" s="53"/>
      <c r="H65" s="53"/>
      <c r="I65" s="53"/>
      <c r="J65" s="53"/>
      <c r="K65" s="53"/>
    </row>
    <row r="66" spans="1:11" ht="13.5">
      <c r="A66" s="35" t="s">
        <v>7</v>
      </c>
      <c r="B66" s="35" t="s">
        <v>8</v>
      </c>
      <c r="C66" s="37" t="s">
        <v>38</v>
      </c>
      <c r="D66" s="37"/>
      <c r="E66" s="37"/>
      <c r="F66" s="37" t="s">
        <v>39</v>
      </c>
      <c r="G66" s="37"/>
      <c r="H66" s="37"/>
      <c r="I66" s="58" t="s">
        <v>106</v>
      </c>
      <c r="J66" s="37"/>
      <c r="K66" s="37"/>
    </row>
    <row r="67" spans="1:11" ht="21.55">
      <c r="A67" s="35"/>
      <c r="B67" s="35"/>
      <c r="C67" s="4" t="s">
        <v>76</v>
      </c>
      <c r="D67" s="4" t="s">
        <v>77</v>
      </c>
      <c r="E67" s="4" t="s">
        <v>78</v>
      </c>
      <c r="F67" s="4" t="s">
        <v>76</v>
      </c>
      <c r="G67" s="4" t="s">
        <v>77</v>
      </c>
      <c r="H67" s="4" t="s">
        <v>78</v>
      </c>
      <c r="I67" s="4" t="s">
        <v>76</v>
      </c>
      <c r="J67" s="4" t="s">
        <v>77</v>
      </c>
      <c r="K67" s="4" t="s">
        <v>78</v>
      </c>
    </row>
    <row r="68" spans="1:11" ht="33.85" customHeight="1">
      <c r="A68" s="25"/>
      <c r="B68" s="25" t="s">
        <v>40</v>
      </c>
      <c r="C68" s="26">
        <v>2200</v>
      </c>
      <c r="D68" s="26"/>
      <c r="E68" s="26">
        <f>C68+D68</f>
        <v>2200</v>
      </c>
      <c r="F68" s="26">
        <v>3000</v>
      </c>
      <c r="G68" s="26"/>
      <c r="H68" s="26">
        <f>F68+G68</f>
        <v>3000</v>
      </c>
      <c r="I68" s="23">
        <f t="shared" ref="I68" si="33">F68/C68*100-100</f>
        <v>36.363636363636346</v>
      </c>
      <c r="J68" s="23"/>
      <c r="K68" s="23">
        <f t="shared" ref="K68" si="34">H68/E68*100-100</f>
        <v>36.363636363636346</v>
      </c>
    </row>
    <row r="69" spans="1:11" ht="14.15">
      <c r="A69" s="36" t="s">
        <v>107</v>
      </c>
      <c r="B69" s="36"/>
      <c r="C69" s="36"/>
      <c r="D69" s="36"/>
      <c r="E69" s="36"/>
      <c r="F69" s="36"/>
      <c r="G69" s="36"/>
      <c r="H69" s="36"/>
      <c r="I69" s="36"/>
      <c r="J69" s="36"/>
      <c r="K69" s="36"/>
    </row>
    <row r="70" spans="1:11" ht="53.2" customHeight="1">
      <c r="A70" s="47" t="s">
        <v>385</v>
      </c>
      <c r="B70" s="47"/>
      <c r="C70" s="47"/>
      <c r="D70" s="47"/>
      <c r="E70" s="47"/>
      <c r="F70" s="47"/>
      <c r="G70" s="47"/>
      <c r="H70" s="47"/>
      <c r="I70" s="47"/>
      <c r="J70" s="47"/>
      <c r="K70" s="47"/>
    </row>
    <row r="71" spans="1:11" ht="14.15">
      <c r="A71" s="25"/>
      <c r="B71" s="25" t="s">
        <v>12</v>
      </c>
      <c r="C71" s="25"/>
      <c r="D71" s="25"/>
      <c r="E71" s="25"/>
      <c r="F71" s="9"/>
      <c r="G71" s="9"/>
      <c r="H71" s="9"/>
      <c r="I71" s="9"/>
      <c r="J71" s="9"/>
      <c r="K71" s="9"/>
    </row>
    <row r="72" spans="1:11" ht="80.75">
      <c r="A72" s="26">
        <v>1</v>
      </c>
      <c r="B72" s="25" t="s">
        <v>246</v>
      </c>
      <c r="C72" s="23"/>
      <c r="D72" s="23"/>
      <c r="E72" s="23">
        <f>C72+D72</f>
        <v>0</v>
      </c>
      <c r="F72" s="23">
        <v>400</v>
      </c>
      <c r="G72" s="23"/>
      <c r="H72" s="23">
        <f t="shared" ref="H72" si="35">F72+G72</f>
        <v>400</v>
      </c>
      <c r="I72" s="23"/>
      <c r="J72" s="23"/>
      <c r="K72" s="23"/>
    </row>
    <row r="73" spans="1:11" ht="67.3">
      <c r="A73" s="26">
        <v>2</v>
      </c>
      <c r="B73" s="25" t="s">
        <v>150</v>
      </c>
      <c r="C73" s="23">
        <v>2200</v>
      </c>
      <c r="D73" s="23"/>
      <c r="E73" s="23">
        <f>C73+D73</f>
        <v>2200</v>
      </c>
      <c r="F73" s="23">
        <v>2340.7339999999999</v>
      </c>
      <c r="G73" s="23"/>
      <c r="H73" s="23">
        <f t="shared" ref="H73" si="36">F73+G73</f>
        <v>2340.7339999999999</v>
      </c>
      <c r="I73" s="23">
        <f t="shared" ref="I73" si="37">F73/C73*100-100</f>
        <v>6.3969999999999914</v>
      </c>
      <c r="J73" s="23"/>
      <c r="K73" s="23">
        <f t="shared" ref="K73" si="38">H73/E73*100-100</f>
        <v>6.3969999999999914</v>
      </c>
    </row>
    <row r="74" spans="1:11" ht="40.4">
      <c r="A74" s="26">
        <v>3</v>
      </c>
      <c r="B74" s="25" t="s">
        <v>282</v>
      </c>
      <c r="C74" s="23"/>
      <c r="D74" s="23"/>
      <c r="E74" s="23">
        <f>C74+D74</f>
        <v>0</v>
      </c>
      <c r="F74" s="23">
        <v>259.26600000000002</v>
      </c>
      <c r="G74" s="23"/>
      <c r="H74" s="23">
        <f t="shared" ref="H74" si="39">F74+G74</f>
        <v>259.26600000000002</v>
      </c>
      <c r="I74" s="23"/>
      <c r="J74" s="23"/>
      <c r="K74" s="23"/>
    </row>
    <row r="75" spans="1:11" ht="13.5">
      <c r="A75" s="48" t="s">
        <v>109</v>
      </c>
      <c r="B75" s="37"/>
      <c r="C75" s="37"/>
      <c r="D75" s="37"/>
      <c r="E75" s="37"/>
      <c r="F75" s="37"/>
      <c r="G75" s="37"/>
      <c r="H75" s="37"/>
      <c r="I75" s="37"/>
      <c r="J75" s="37"/>
      <c r="K75" s="37"/>
    </row>
    <row r="76" spans="1:11" ht="32.299999999999997" customHeight="1">
      <c r="A76" s="47" t="s">
        <v>315</v>
      </c>
      <c r="B76" s="47"/>
      <c r="C76" s="47"/>
      <c r="D76" s="47"/>
      <c r="E76" s="47"/>
      <c r="F76" s="47"/>
      <c r="G76" s="47"/>
      <c r="H76" s="47"/>
      <c r="I76" s="47"/>
      <c r="J76" s="47"/>
      <c r="K76" s="47"/>
    </row>
    <row r="77" spans="1:11" ht="14.15">
      <c r="A77" s="29" t="s">
        <v>96</v>
      </c>
      <c r="B77" s="29" t="s">
        <v>97</v>
      </c>
      <c r="C77" s="26"/>
      <c r="D77" s="26"/>
      <c r="E77" s="26"/>
      <c r="F77" s="26"/>
      <c r="G77" s="26"/>
      <c r="H77" s="26"/>
      <c r="I77" s="13"/>
      <c r="J77" s="13"/>
      <c r="K77" s="13"/>
    </row>
    <row r="78" spans="1:11" ht="67.3">
      <c r="A78" s="25"/>
      <c r="B78" s="25" t="s">
        <v>378</v>
      </c>
      <c r="C78" s="23">
        <v>2200</v>
      </c>
      <c r="D78" s="23"/>
      <c r="E78" s="23">
        <f t="shared" ref="E78:E79" si="40">C78+D78</f>
        <v>2200</v>
      </c>
      <c r="F78" s="23">
        <v>2340.7339999999999</v>
      </c>
      <c r="G78" s="23"/>
      <c r="H78" s="23">
        <f t="shared" ref="H78:H79" si="41">F78+G78</f>
        <v>2340.7339999999999</v>
      </c>
      <c r="I78" s="23">
        <f t="shared" ref="I78" si="42">F78/C78*100-100</f>
        <v>6.3969999999999914</v>
      </c>
      <c r="J78" s="23"/>
      <c r="K78" s="23">
        <f t="shared" ref="K78" si="43">H78/E78*100-100</f>
        <v>6.3969999999999914</v>
      </c>
    </row>
    <row r="79" spans="1:11" ht="80.75">
      <c r="A79" s="25"/>
      <c r="B79" s="25" t="s">
        <v>379</v>
      </c>
      <c r="C79" s="23"/>
      <c r="D79" s="23"/>
      <c r="E79" s="23">
        <f t="shared" si="40"/>
        <v>0</v>
      </c>
      <c r="F79" s="23">
        <v>400</v>
      </c>
      <c r="G79" s="23"/>
      <c r="H79" s="23">
        <f t="shared" si="41"/>
        <v>400</v>
      </c>
      <c r="I79" s="23"/>
      <c r="J79" s="23"/>
      <c r="K79" s="23"/>
    </row>
    <row r="80" spans="1:11" ht="40.4">
      <c r="A80" s="25"/>
      <c r="B80" s="25" t="s">
        <v>380</v>
      </c>
      <c r="C80" s="23"/>
      <c r="D80" s="23"/>
      <c r="E80" s="23">
        <f t="shared" ref="E80" si="44">C80+D80</f>
        <v>0</v>
      </c>
      <c r="F80" s="23">
        <v>259.26600000000002</v>
      </c>
      <c r="G80" s="23"/>
      <c r="H80" s="23">
        <f t="shared" ref="H80" si="45">F80+G80</f>
        <v>259.26600000000002</v>
      </c>
      <c r="I80" s="23"/>
      <c r="J80" s="23"/>
      <c r="K80" s="23"/>
    </row>
    <row r="81" spans="1:11" ht="14.15">
      <c r="A81" s="29" t="s">
        <v>98</v>
      </c>
      <c r="B81" s="29" t="s">
        <v>99</v>
      </c>
      <c r="C81" s="31"/>
      <c r="D81" s="31"/>
      <c r="E81" s="31"/>
      <c r="F81" s="31"/>
      <c r="G81" s="31"/>
      <c r="H81" s="31"/>
      <c r="I81" s="83"/>
      <c r="J81" s="13"/>
      <c r="K81" s="83"/>
    </row>
    <row r="82" spans="1:11" ht="13.5">
      <c r="A82" s="25"/>
      <c r="B82" s="25" t="s">
        <v>310</v>
      </c>
      <c r="C82" s="26">
        <v>5400</v>
      </c>
      <c r="D82" s="26"/>
      <c r="E82" s="26">
        <f t="shared" ref="E82" si="46">C82+D82</f>
        <v>5400</v>
      </c>
      <c r="F82" s="26">
        <v>2665</v>
      </c>
      <c r="G82" s="26"/>
      <c r="H82" s="26">
        <f t="shared" ref="H82" si="47">F82+G82</f>
        <v>2665</v>
      </c>
      <c r="I82" s="13">
        <f t="shared" ref="I82" si="48">F82/C82*100-100</f>
        <v>-50.648148148148145</v>
      </c>
      <c r="J82" s="13"/>
      <c r="K82" s="13">
        <f t="shared" ref="K82" si="49">H82/E82*100-100</f>
        <v>-50.648148148148145</v>
      </c>
    </row>
    <row r="83" spans="1:11" ht="40.4">
      <c r="A83" s="25"/>
      <c r="B83" s="25" t="s">
        <v>382</v>
      </c>
      <c r="C83" s="26"/>
      <c r="D83" s="26"/>
      <c r="E83" s="26">
        <f t="shared" ref="E83" si="50">C83+D83</f>
        <v>0</v>
      </c>
      <c r="F83" s="26">
        <v>659266</v>
      </c>
      <c r="G83" s="26"/>
      <c r="H83" s="26">
        <f t="shared" ref="H83" si="51">F83+G83</f>
        <v>659266</v>
      </c>
      <c r="I83" s="13"/>
      <c r="J83" s="13"/>
      <c r="K83" s="13"/>
    </row>
    <row r="84" spans="1:11" ht="14.15">
      <c r="A84" s="29" t="s">
        <v>100</v>
      </c>
      <c r="B84" s="29" t="s">
        <v>101</v>
      </c>
      <c r="C84" s="31"/>
      <c r="D84" s="31"/>
      <c r="E84" s="31"/>
      <c r="F84" s="31"/>
      <c r="G84" s="31"/>
      <c r="H84" s="31"/>
      <c r="I84" s="83"/>
      <c r="J84" s="13"/>
      <c r="K84" s="83"/>
    </row>
    <row r="85" spans="1:11" ht="26.95">
      <c r="A85" s="25"/>
      <c r="B85" s="25" t="s">
        <v>316</v>
      </c>
      <c r="C85" s="26">
        <v>40.74</v>
      </c>
      <c r="D85" s="26"/>
      <c r="E85" s="26">
        <f t="shared" ref="E85" si="52">C85+D85</f>
        <v>40.74</v>
      </c>
      <c r="F85" s="26">
        <v>79.849999999999994</v>
      </c>
      <c r="G85" s="26"/>
      <c r="H85" s="26">
        <f t="shared" ref="H85" si="53">F85+G85</f>
        <v>79.849999999999994</v>
      </c>
      <c r="I85" s="13">
        <f t="shared" ref="I85" si="54">F85/C85*100-100</f>
        <v>95.999018163966582</v>
      </c>
      <c r="J85" s="13"/>
      <c r="K85" s="13">
        <f t="shared" ref="K85" si="55">H85/E85*100-100</f>
        <v>95.999018163966582</v>
      </c>
    </row>
    <row r="86" spans="1:11" ht="14.15">
      <c r="A86" s="29">
        <v>4</v>
      </c>
      <c r="B86" s="24" t="s">
        <v>124</v>
      </c>
      <c r="C86" s="31"/>
      <c r="D86" s="31"/>
      <c r="E86" s="31"/>
      <c r="F86" s="31"/>
      <c r="G86" s="31"/>
      <c r="H86" s="31"/>
      <c r="I86" s="83"/>
      <c r="J86" s="13"/>
      <c r="K86" s="83"/>
    </row>
    <row r="87" spans="1:11" ht="40.4">
      <c r="A87" s="25"/>
      <c r="B87" s="25" t="s">
        <v>313</v>
      </c>
      <c r="C87" s="26">
        <v>100</v>
      </c>
      <c r="D87" s="26"/>
      <c r="E87" s="26">
        <f t="shared" ref="E87" si="56">C87+D87</f>
        <v>100</v>
      </c>
      <c r="F87" s="26">
        <v>100</v>
      </c>
      <c r="G87" s="26"/>
      <c r="H87" s="26">
        <f t="shared" ref="H87" si="57">F87+G87</f>
        <v>100</v>
      </c>
      <c r="I87" s="13">
        <f t="shared" ref="I87" si="58">F87/C87*100-100</f>
        <v>0</v>
      </c>
      <c r="J87" s="13"/>
      <c r="K87" s="13">
        <f t="shared" ref="K87" si="59">H87/E87*100-100</f>
        <v>0</v>
      </c>
    </row>
    <row r="88" spans="1:11" ht="40.4">
      <c r="A88" s="25"/>
      <c r="B88" s="25" t="s">
        <v>384</v>
      </c>
      <c r="C88" s="26"/>
      <c r="D88" s="26"/>
      <c r="E88" s="26">
        <f t="shared" ref="E88" si="60">C88+D88</f>
        <v>0</v>
      </c>
      <c r="F88" s="26">
        <v>100</v>
      </c>
      <c r="G88" s="26"/>
      <c r="H88" s="26">
        <f t="shared" ref="H88" si="61">F88+G88</f>
        <v>100</v>
      </c>
      <c r="I88" s="13"/>
      <c r="J88" s="13"/>
      <c r="K88" s="13"/>
    </row>
    <row r="89" spans="1:11" ht="14.15">
      <c r="A89" s="48" t="s">
        <v>108</v>
      </c>
      <c r="B89" s="48"/>
      <c r="C89" s="48"/>
      <c r="D89" s="48"/>
      <c r="E89" s="48"/>
      <c r="F89" s="48"/>
      <c r="G89" s="48"/>
      <c r="H89" s="48"/>
      <c r="I89" s="48"/>
      <c r="J89" s="48"/>
      <c r="K89" s="48"/>
    </row>
    <row r="90" spans="1:11" ht="27.1" customHeight="1">
      <c r="A90" s="49" t="s">
        <v>317</v>
      </c>
      <c r="B90" s="49"/>
      <c r="C90" s="49"/>
      <c r="D90" s="49"/>
      <c r="E90" s="49"/>
      <c r="F90" s="49"/>
      <c r="G90" s="49"/>
      <c r="H90" s="49"/>
      <c r="I90" s="49"/>
      <c r="J90" s="49"/>
      <c r="K90" s="49"/>
    </row>
    <row r="91" spans="1:11" ht="15.5" customHeight="1">
      <c r="A91" s="50" t="s">
        <v>110</v>
      </c>
      <c r="B91" s="50"/>
      <c r="C91" s="50"/>
      <c r="D91" s="50"/>
      <c r="E91" s="50"/>
      <c r="F91" s="50"/>
      <c r="G91" s="50"/>
      <c r="H91" s="50"/>
      <c r="I91" s="50"/>
      <c r="J91" s="50"/>
      <c r="K91" s="50"/>
    </row>
    <row r="92" spans="1:11" ht="28.3" customHeight="1">
      <c r="A92" s="51" t="s">
        <v>111</v>
      </c>
      <c r="B92" s="51"/>
      <c r="C92" s="51"/>
      <c r="D92" s="51"/>
      <c r="E92" s="51"/>
      <c r="F92" s="51"/>
      <c r="G92" s="51"/>
      <c r="H92" s="51"/>
      <c r="I92" s="51"/>
      <c r="J92" s="51"/>
      <c r="K92" s="51"/>
    </row>
    <row r="93" spans="1:11" ht="13.5">
      <c r="A93" s="1"/>
      <c r="B93" s="1"/>
      <c r="C93" s="1"/>
      <c r="D93" s="1"/>
      <c r="E93" s="1"/>
      <c r="F93" s="1"/>
      <c r="G93" s="1"/>
      <c r="H93" s="1"/>
      <c r="I93" s="1"/>
      <c r="J93" s="1"/>
      <c r="K93" s="1"/>
    </row>
    <row r="94" spans="1:11" ht="13.5">
      <c r="A94" s="52" t="s">
        <v>121</v>
      </c>
      <c r="B94" s="53"/>
      <c r="C94" s="53"/>
      <c r="D94" s="53"/>
      <c r="E94" s="53"/>
      <c r="F94" s="53"/>
      <c r="G94" s="53"/>
      <c r="H94" s="53"/>
      <c r="I94" s="53"/>
      <c r="J94" s="53"/>
      <c r="K94" s="53"/>
    </row>
    <row r="95" spans="1:11" ht="13.5">
      <c r="A95" s="1"/>
      <c r="B95" s="1"/>
      <c r="C95" s="1"/>
      <c r="D95" s="1"/>
      <c r="E95" s="1"/>
      <c r="F95" s="1"/>
      <c r="G95" s="1"/>
      <c r="H95" s="1"/>
      <c r="I95" s="1"/>
      <c r="J95" s="1"/>
      <c r="K95" s="1"/>
    </row>
    <row r="96" spans="1:11" ht="68.650000000000006">
      <c r="A96" s="25" t="s">
        <v>42</v>
      </c>
      <c r="B96" s="25" t="s">
        <v>8</v>
      </c>
      <c r="C96" s="6" t="s">
        <v>112</v>
      </c>
      <c r="D96" s="6" t="s">
        <v>113</v>
      </c>
      <c r="E96" s="6" t="s">
        <v>114</v>
      </c>
      <c r="F96" s="6" t="s">
        <v>93</v>
      </c>
      <c r="G96" s="6" t="s">
        <v>115</v>
      </c>
      <c r="H96" s="6" t="s">
        <v>116</v>
      </c>
      <c r="I96" s="1"/>
      <c r="J96" s="1"/>
      <c r="K96" s="1"/>
    </row>
    <row r="97" spans="1:11" ht="14.15">
      <c r="A97" s="25" t="s">
        <v>5</v>
      </c>
      <c r="B97" s="25" t="s">
        <v>18</v>
      </c>
      <c r="C97" s="25" t="s">
        <v>28</v>
      </c>
      <c r="D97" s="25" t="s">
        <v>36</v>
      </c>
      <c r="E97" s="25" t="s">
        <v>35</v>
      </c>
      <c r="F97" s="25" t="s">
        <v>43</v>
      </c>
      <c r="G97" s="25" t="s">
        <v>34</v>
      </c>
      <c r="H97" s="25" t="s">
        <v>44</v>
      </c>
      <c r="I97" s="1"/>
      <c r="J97" s="1"/>
      <c r="K97" s="1"/>
    </row>
    <row r="98" spans="1:11" ht="18.7" customHeight="1">
      <c r="A98" s="25" t="s">
        <v>45</v>
      </c>
      <c r="B98" s="25" t="s">
        <v>46</v>
      </c>
      <c r="C98" s="25" t="s">
        <v>11</v>
      </c>
      <c r="D98" s="25"/>
      <c r="E98" s="25"/>
      <c r="F98" s="25">
        <f>E98-D98</f>
        <v>0</v>
      </c>
      <c r="G98" s="25" t="s">
        <v>11</v>
      </c>
      <c r="H98" s="25" t="s">
        <v>11</v>
      </c>
      <c r="I98" s="1"/>
      <c r="J98" s="1"/>
      <c r="K98" s="1"/>
    </row>
    <row r="99" spans="1:11" ht="34.35" customHeight="1">
      <c r="A99" s="25"/>
      <c r="B99" s="25" t="s">
        <v>47</v>
      </c>
      <c r="C99" s="25" t="s">
        <v>11</v>
      </c>
      <c r="D99" s="25"/>
      <c r="E99" s="25"/>
      <c r="F99" s="25">
        <f t="shared" ref="F99:F100" si="62">E99-D99</f>
        <v>0</v>
      </c>
      <c r="G99" s="25" t="s">
        <v>11</v>
      </c>
      <c r="H99" s="25" t="s">
        <v>11</v>
      </c>
      <c r="I99" s="1"/>
      <c r="J99" s="1"/>
      <c r="K99" s="1"/>
    </row>
    <row r="100" spans="1:11" ht="52.5" customHeight="1">
      <c r="A100" s="25"/>
      <c r="B100" s="25" t="s">
        <v>48</v>
      </c>
      <c r="C100" s="25" t="s">
        <v>11</v>
      </c>
      <c r="D100" s="25"/>
      <c r="E100" s="25"/>
      <c r="F100" s="25">
        <f t="shared" si="62"/>
        <v>0</v>
      </c>
      <c r="G100" s="25" t="s">
        <v>11</v>
      </c>
      <c r="H100" s="25" t="s">
        <v>11</v>
      </c>
      <c r="I100" s="1"/>
      <c r="J100" s="1"/>
      <c r="K100" s="1"/>
    </row>
    <row r="101" spans="1:11" ht="16.350000000000001" customHeight="1">
      <c r="A101" s="25"/>
      <c r="B101" s="25" t="s">
        <v>49</v>
      </c>
      <c r="C101" s="25" t="s">
        <v>11</v>
      </c>
      <c r="D101" s="25"/>
      <c r="E101" s="25"/>
      <c r="F101" s="25"/>
      <c r="G101" s="25" t="s">
        <v>11</v>
      </c>
      <c r="H101" s="25" t="s">
        <v>11</v>
      </c>
      <c r="I101" s="1"/>
      <c r="J101" s="1"/>
      <c r="K101" s="1"/>
    </row>
    <row r="102" spans="1:11" ht="16.350000000000001" customHeight="1">
      <c r="A102" s="25"/>
      <c r="B102" s="25" t="s">
        <v>50</v>
      </c>
      <c r="C102" s="25" t="s">
        <v>11</v>
      </c>
      <c r="D102" s="25"/>
      <c r="E102" s="25"/>
      <c r="F102" s="25"/>
      <c r="G102" s="25" t="s">
        <v>11</v>
      </c>
      <c r="H102" s="25" t="s">
        <v>11</v>
      </c>
      <c r="I102" s="1"/>
      <c r="J102" s="1"/>
      <c r="K102" s="1"/>
    </row>
    <row r="103" spans="1:11" ht="13.5">
      <c r="A103" s="54" t="s">
        <v>148</v>
      </c>
      <c r="B103" s="35"/>
      <c r="C103" s="35"/>
      <c r="D103" s="35"/>
      <c r="E103" s="35"/>
      <c r="F103" s="35"/>
      <c r="G103" s="35"/>
      <c r="H103" s="35"/>
      <c r="I103" s="1"/>
      <c r="J103" s="1"/>
      <c r="K103" s="1"/>
    </row>
    <row r="104" spans="1:11" ht="31.5" customHeight="1">
      <c r="A104" s="25" t="s">
        <v>18</v>
      </c>
      <c r="B104" s="25" t="s">
        <v>52</v>
      </c>
      <c r="C104" s="25" t="s">
        <v>11</v>
      </c>
      <c r="D104" s="25"/>
      <c r="E104" s="25"/>
      <c r="F104" s="25">
        <f t="shared" ref="F104" si="63">E104-D104</f>
        <v>0</v>
      </c>
      <c r="G104" s="25" t="s">
        <v>11</v>
      </c>
      <c r="H104" s="25" t="s">
        <v>11</v>
      </c>
      <c r="I104" s="1"/>
      <c r="J104" s="1"/>
      <c r="K104" s="1"/>
    </row>
    <row r="105" spans="1:11" ht="13.5">
      <c r="A105" s="54" t="s">
        <v>209</v>
      </c>
      <c r="B105" s="35"/>
      <c r="C105" s="35"/>
      <c r="D105" s="35"/>
      <c r="E105" s="35"/>
      <c r="F105" s="35"/>
      <c r="G105" s="35"/>
      <c r="H105" s="35"/>
      <c r="I105" s="1"/>
      <c r="J105" s="1"/>
      <c r="K105" s="1"/>
    </row>
    <row r="106" spans="1:11" ht="13.5">
      <c r="A106" s="35" t="s">
        <v>54</v>
      </c>
      <c r="B106" s="35"/>
      <c r="C106" s="35"/>
      <c r="D106" s="35"/>
      <c r="E106" s="35"/>
      <c r="F106" s="35"/>
      <c r="G106" s="35"/>
      <c r="H106" s="35"/>
      <c r="I106" s="1"/>
      <c r="J106" s="1"/>
      <c r="K106" s="1"/>
    </row>
    <row r="107" spans="1:11" ht="27.45" customHeight="1">
      <c r="A107" s="25" t="s">
        <v>20</v>
      </c>
      <c r="B107" s="25" t="s">
        <v>55</v>
      </c>
      <c r="C107" s="25"/>
      <c r="D107" s="25"/>
      <c r="E107" s="25"/>
      <c r="F107" s="25"/>
      <c r="G107" s="25"/>
      <c r="H107" s="25"/>
      <c r="I107" s="1"/>
      <c r="J107" s="1"/>
      <c r="K107" s="1"/>
    </row>
    <row r="108" spans="1:11" ht="27.45" customHeight="1">
      <c r="A108" s="25"/>
      <c r="B108" s="25" t="s">
        <v>56</v>
      </c>
      <c r="C108" s="25"/>
      <c r="D108" s="25"/>
      <c r="E108" s="25"/>
      <c r="F108" s="25">
        <f t="shared" ref="F108" si="64">E108-D108</f>
        <v>0</v>
      </c>
      <c r="G108" s="25"/>
      <c r="H108" s="25"/>
      <c r="I108" s="1"/>
      <c r="J108" s="1"/>
      <c r="K108" s="1"/>
    </row>
    <row r="109" spans="1:11" ht="14.15" thickBot="1">
      <c r="A109" s="44" t="s">
        <v>57</v>
      </c>
      <c r="B109" s="45"/>
      <c r="C109" s="45"/>
      <c r="D109" s="45"/>
      <c r="E109" s="45"/>
      <c r="F109" s="45"/>
      <c r="G109" s="45"/>
      <c r="H109" s="46"/>
      <c r="I109" s="1"/>
      <c r="J109" s="1"/>
      <c r="K109" s="1"/>
    </row>
    <row r="110" spans="1:11" ht="31.8" customHeight="1">
      <c r="A110" s="25"/>
      <c r="B110" s="28" t="s">
        <v>147</v>
      </c>
      <c r="C110" s="25"/>
      <c r="D110" s="25"/>
      <c r="E110" s="25"/>
      <c r="F110" s="25">
        <f t="shared" ref="F110" si="65">E110-D110</f>
        <v>0</v>
      </c>
      <c r="G110" s="25"/>
      <c r="H110" s="25"/>
      <c r="I110" s="1"/>
      <c r="J110" s="1"/>
      <c r="K110" s="1"/>
    </row>
    <row r="111" spans="1:11" ht="31.8" customHeight="1">
      <c r="A111" s="25"/>
      <c r="B111" s="25" t="s">
        <v>59</v>
      </c>
      <c r="C111" s="25"/>
      <c r="D111" s="25"/>
      <c r="E111" s="25"/>
      <c r="F111" s="25"/>
      <c r="G111" s="25"/>
      <c r="H111" s="25"/>
      <c r="I111" s="1"/>
      <c r="J111" s="1"/>
      <c r="K111" s="1"/>
    </row>
    <row r="112" spans="1:11" ht="31.8" customHeight="1">
      <c r="A112" s="25" t="s">
        <v>21</v>
      </c>
      <c r="B112" s="25" t="s">
        <v>60</v>
      </c>
      <c r="C112" s="25" t="s">
        <v>11</v>
      </c>
      <c r="D112" s="25"/>
      <c r="E112" s="25"/>
      <c r="F112" s="25"/>
      <c r="G112" s="25" t="s">
        <v>11</v>
      </c>
      <c r="H112" s="25" t="s">
        <v>11</v>
      </c>
      <c r="I112" s="1"/>
      <c r="J112" s="1"/>
      <c r="K112" s="1"/>
    </row>
    <row r="113" spans="1:11" ht="14.15">
      <c r="A113" s="40" t="s">
        <v>205</v>
      </c>
      <c r="B113" s="40"/>
      <c r="C113" s="40"/>
      <c r="D113" s="40"/>
      <c r="E113" s="40"/>
      <c r="F113" s="40"/>
      <c r="G113" s="40"/>
      <c r="H113" s="40"/>
      <c r="I113" s="40"/>
      <c r="J113" s="40"/>
      <c r="K113" s="40"/>
    </row>
    <row r="114" spans="1:11" ht="14.15">
      <c r="A114" s="38" t="s">
        <v>301</v>
      </c>
      <c r="B114" s="38"/>
      <c r="C114" s="38"/>
      <c r="D114" s="38"/>
      <c r="E114" s="38"/>
      <c r="F114" s="38"/>
      <c r="G114" s="38"/>
      <c r="H114" s="38"/>
      <c r="I114" s="38"/>
      <c r="J114" s="38"/>
      <c r="K114" s="38"/>
    </row>
    <row r="115" spans="1:11" ht="13.5">
      <c r="A115" s="38" t="s">
        <v>117</v>
      </c>
      <c r="B115" s="41"/>
      <c r="C115" s="41"/>
      <c r="D115" s="41"/>
      <c r="E115" s="41"/>
      <c r="F115" s="41"/>
      <c r="G115" s="41"/>
      <c r="H115" s="41"/>
      <c r="I115" s="41"/>
      <c r="J115" s="41"/>
      <c r="K115" s="41"/>
    </row>
    <row r="116" spans="1:11" ht="27.8" customHeight="1">
      <c r="A116" s="42" t="s">
        <v>302</v>
      </c>
      <c r="B116" s="43"/>
      <c r="C116" s="43"/>
      <c r="D116" s="43"/>
      <c r="E116" s="43"/>
      <c r="F116" s="43"/>
      <c r="G116" s="43"/>
      <c r="H116" s="43"/>
      <c r="I116" s="43"/>
      <c r="J116" s="43"/>
      <c r="K116" s="43"/>
    </row>
    <row r="117" spans="1:11" ht="14.15">
      <c r="A117" s="38" t="s">
        <v>303</v>
      </c>
      <c r="B117" s="38"/>
      <c r="C117" s="38"/>
      <c r="D117" s="38"/>
      <c r="E117" s="38"/>
      <c r="F117" s="38"/>
      <c r="G117" s="38"/>
      <c r="H117" s="38"/>
      <c r="I117" s="38"/>
      <c r="J117" s="38"/>
      <c r="K117" s="38"/>
    </row>
    <row r="118" spans="1:11" ht="28.45" customHeight="1">
      <c r="A118" s="38" t="s">
        <v>304</v>
      </c>
      <c r="B118" s="38"/>
      <c r="C118" s="38"/>
      <c r="D118" s="38"/>
      <c r="E118" s="38"/>
      <c r="F118" s="38"/>
      <c r="G118" s="38"/>
      <c r="H118" s="38"/>
      <c r="I118" s="38"/>
      <c r="J118" s="38"/>
      <c r="K118" s="38"/>
    </row>
    <row r="119" spans="1:11" ht="14.15">
      <c r="A119" s="38" t="s">
        <v>210</v>
      </c>
      <c r="B119" s="38"/>
      <c r="C119" s="38"/>
      <c r="D119" s="38"/>
      <c r="E119" s="38"/>
      <c r="F119" s="38"/>
      <c r="G119" s="38"/>
      <c r="H119" s="38"/>
      <c r="I119" s="38"/>
      <c r="J119" s="38"/>
      <c r="K119" s="38"/>
    </row>
    <row r="120" spans="1:11" ht="15.5">
      <c r="A120" s="1"/>
      <c r="B120" s="87" t="s">
        <v>138</v>
      </c>
      <c r="C120" s="88"/>
      <c r="D120" s="10"/>
      <c r="E120" s="39" t="s">
        <v>139</v>
      </c>
      <c r="F120" s="39"/>
      <c r="G120" s="39"/>
      <c r="H120" s="1"/>
      <c r="I120" s="1"/>
      <c r="J120" s="1"/>
      <c r="K120" s="1"/>
    </row>
  </sheetData>
  <mergeCells count="74">
    <mergeCell ref="D6:K6"/>
    <mergeCell ref="H1:K1"/>
    <mergeCell ref="H2:K2"/>
    <mergeCell ref="A3:K3"/>
    <mergeCell ref="D4:K4"/>
    <mergeCell ref="D5:K5"/>
    <mergeCell ref="A17:K17"/>
    <mergeCell ref="D7:K7"/>
    <mergeCell ref="D8:K8"/>
    <mergeCell ref="C10:K10"/>
    <mergeCell ref="B11:K11"/>
    <mergeCell ref="A12:K12"/>
    <mergeCell ref="A13:A14"/>
    <mergeCell ref="B13:B14"/>
    <mergeCell ref="C13:E13"/>
    <mergeCell ref="F13:H13"/>
    <mergeCell ref="I13:K13"/>
    <mergeCell ref="A22:K22"/>
    <mergeCell ref="A28:E28"/>
    <mergeCell ref="A35:E35"/>
    <mergeCell ref="A41:K41"/>
    <mergeCell ref="A43:A44"/>
    <mergeCell ref="B43:B44"/>
    <mergeCell ref="C43:E43"/>
    <mergeCell ref="F43:H43"/>
    <mergeCell ref="I43:K43"/>
    <mergeCell ref="C57:E57"/>
    <mergeCell ref="F57:H57"/>
    <mergeCell ref="I57:K57"/>
    <mergeCell ref="C45:E45"/>
    <mergeCell ref="F45:H45"/>
    <mergeCell ref="I45:K45"/>
    <mergeCell ref="A49:K49"/>
    <mergeCell ref="C50:E50"/>
    <mergeCell ref="F50:H50"/>
    <mergeCell ref="I50:K50"/>
    <mergeCell ref="A53:K53"/>
    <mergeCell ref="C54:E54"/>
    <mergeCell ref="F54:H54"/>
    <mergeCell ref="I54:K54"/>
    <mergeCell ref="A56:K56"/>
    <mergeCell ref="A69:K69"/>
    <mergeCell ref="A60:K60"/>
    <mergeCell ref="A61:K61"/>
    <mergeCell ref="A62:K62"/>
    <mergeCell ref="A63:K63"/>
    <mergeCell ref="A64:K64"/>
    <mergeCell ref="A65:K65"/>
    <mergeCell ref="A66:A67"/>
    <mergeCell ref="B66:B67"/>
    <mergeCell ref="C66:E66"/>
    <mergeCell ref="F66:H66"/>
    <mergeCell ref="I66:K66"/>
    <mergeCell ref="A109:H109"/>
    <mergeCell ref="A70:K70"/>
    <mergeCell ref="A75:K75"/>
    <mergeCell ref="A76:K76"/>
    <mergeCell ref="A89:K89"/>
    <mergeCell ref="A90:K90"/>
    <mergeCell ref="A91:K91"/>
    <mergeCell ref="A92:K92"/>
    <mergeCell ref="A94:K94"/>
    <mergeCell ref="A103:H103"/>
    <mergeCell ref="A105:H105"/>
    <mergeCell ref="A106:H106"/>
    <mergeCell ref="A119:K119"/>
    <mergeCell ref="E120:G120"/>
    <mergeCell ref="B120:C120"/>
    <mergeCell ref="A113:K113"/>
    <mergeCell ref="A114:K114"/>
    <mergeCell ref="A115:K115"/>
    <mergeCell ref="A116:K116"/>
    <mergeCell ref="A117:K117"/>
    <mergeCell ref="A118:K11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K124"/>
  <sheetViews>
    <sheetView view="pageBreakPreview" zoomScale="85" zoomScaleNormal="85" zoomScaleSheetLayoutView="85" workbookViewId="0">
      <selection sqref="A1:XFD1048576"/>
    </sheetView>
  </sheetViews>
  <sheetFormatPr defaultColWidth="34" defaultRowHeight="13.5"/>
  <cols>
    <col min="1" max="1" width="5.625" style="1" customWidth="1"/>
    <col min="2" max="2" width="34" style="1"/>
    <col min="3" max="3" width="12.125" style="1" customWidth="1"/>
    <col min="4" max="4" width="9.375" style="1" customWidth="1"/>
    <col min="5" max="5" width="13.375" style="1" customWidth="1"/>
    <col min="6" max="6" width="12.625" style="1" customWidth="1"/>
    <col min="7" max="7" width="9.25" style="1" customWidth="1"/>
    <col min="8" max="8" width="11.875" style="1" customWidth="1"/>
    <col min="9" max="9" width="11.125" style="1" customWidth="1"/>
    <col min="10" max="10" width="9.375" style="1" customWidth="1"/>
    <col min="11" max="11" width="11.25" style="1" customWidth="1"/>
    <col min="12" max="16384" width="34" style="1"/>
  </cols>
  <sheetData>
    <row r="1" spans="1:11">
      <c r="H1" s="66" t="s">
        <v>61</v>
      </c>
      <c r="I1" s="66"/>
      <c r="J1" s="66"/>
      <c r="K1" s="66"/>
    </row>
    <row r="2" spans="1:11" ht="38.200000000000003" customHeight="1">
      <c r="H2" s="66" t="s">
        <v>62</v>
      </c>
      <c r="I2" s="66"/>
      <c r="J2" s="66"/>
      <c r="K2" s="66"/>
    </row>
    <row r="3" spans="1:11" ht="18.2">
      <c r="A3" s="63" t="s">
        <v>230</v>
      </c>
      <c r="B3" s="63"/>
      <c r="C3" s="63"/>
      <c r="D3" s="63"/>
      <c r="E3" s="63"/>
      <c r="F3" s="63"/>
      <c r="G3" s="63"/>
      <c r="H3" s="63"/>
      <c r="I3" s="63"/>
      <c r="J3" s="63"/>
      <c r="K3" s="63"/>
    </row>
    <row r="4" spans="1:11" ht="34.85" customHeight="1">
      <c r="A4" s="27" t="s">
        <v>63</v>
      </c>
      <c r="B4" s="27" t="s">
        <v>126</v>
      </c>
      <c r="C4" s="27"/>
      <c r="D4" s="65" t="s">
        <v>236</v>
      </c>
      <c r="E4" s="65"/>
      <c r="F4" s="65"/>
      <c r="G4" s="65"/>
      <c r="H4" s="65"/>
      <c r="I4" s="65"/>
      <c r="J4" s="65"/>
      <c r="K4" s="65"/>
    </row>
    <row r="5" spans="1:11" ht="18" customHeight="1">
      <c r="A5" s="2"/>
      <c r="B5" s="2" t="s">
        <v>64</v>
      </c>
      <c r="C5" s="2"/>
      <c r="D5" s="62" t="s">
        <v>65</v>
      </c>
      <c r="E5" s="62"/>
      <c r="F5" s="62"/>
      <c r="G5" s="62"/>
      <c r="H5" s="62"/>
      <c r="I5" s="62"/>
      <c r="J5" s="62"/>
      <c r="K5" s="62"/>
    </row>
    <row r="6" spans="1:11" ht="35.5" customHeight="1">
      <c r="A6" s="27" t="s">
        <v>66</v>
      </c>
      <c r="B6" s="27" t="s">
        <v>127</v>
      </c>
      <c r="C6" s="27"/>
      <c r="D6" s="65" t="s">
        <v>236</v>
      </c>
      <c r="E6" s="65"/>
      <c r="F6" s="65"/>
      <c r="G6" s="65"/>
      <c r="H6" s="65"/>
      <c r="I6" s="65"/>
      <c r="J6" s="65"/>
      <c r="K6" s="65"/>
    </row>
    <row r="7" spans="1:11" ht="18" customHeight="1">
      <c r="B7" s="2" t="s">
        <v>64</v>
      </c>
      <c r="D7" s="62" t="s">
        <v>67</v>
      </c>
      <c r="E7" s="62"/>
      <c r="F7" s="62"/>
      <c r="G7" s="62"/>
      <c r="H7" s="62"/>
      <c r="I7" s="62"/>
      <c r="J7" s="62"/>
      <c r="K7" s="62"/>
    </row>
    <row r="8" spans="1:11" s="27" customFormat="1" ht="43.6" customHeight="1">
      <c r="A8" s="27" t="s">
        <v>68</v>
      </c>
      <c r="B8" s="27" t="s">
        <v>279</v>
      </c>
      <c r="D8" s="70" t="s">
        <v>299</v>
      </c>
      <c r="E8" s="70"/>
      <c r="F8" s="70"/>
      <c r="G8" s="70"/>
      <c r="H8" s="70"/>
      <c r="I8" s="70"/>
      <c r="J8" s="70"/>
      <c r="K8" s="70"/>
    </row>
    <row r="9" spans="1:11" s="2" customFormat="1" ht="18.2">
      <c r="A9" s="27"/>
      <c r="B9" s="2" t="s">
        <v>64</v>
      </c>
      <c r="C9" s="3" t="s">
        <v>71</v>
      </c>
    </row>
    <row r="10" spans="1:11" s="2" customFormat="1" ht="32" customHeight="1">
      <c r="A10" s="27" t="s">
        <v>72</v>
      </c>
      <c r="B10" s="27" t="s">
        <v>73</v>
      </c>
      <c r="C10" s="69" t="s">
        <v>298</v>
      </c>
      <c r="D10" s="69"/>
      <c r="E10" s="69"/>
      <c r="F10" s="69"/>
      <c r="G10" s="69"/>
      <c r="H10" s="69"/>
      <c r="I10" s="69"/>
      <c r="J10" s="69"/>
      <c r="K10" s="69"/>
    </row>
    <row r="11" spans="1:11" s="2" customFormat="1" ht="16.850000000000001" customHeight="1">
      <c r="A11" s="27" t="s">
        <v>74</v>
      </c>
      <c r="B11" s="64" t="s">
        <v>75</v>
      </c>
      <c r="C11" s="64"/>
      <c r="D11" s="64"/>
      <c r="E11" s="64"/>
      <c r="F11" s="64"/>
      <c r="G11" s="64"/>
      <c r="H11" s="64"/>
      <c r="I11" s="64"/>
      <c r="J11" s="64"/>
      <c r="K11" s="64"/>
    </row>
    <row r="12" spans="1:11" ht="18" customHeight="1">
      <c r="A12" s="60" t="s">
        <v>275</v>
      </c>
      <c r="B12" s="61"/>
      <c r="C12" s="61"/>
      <c r="D12" s="61"/>
      <c r="E12" s="61"/>
      <c r="F12" s="61"/>
      <c r="G12" s="61"/>
      <c r="H12" s="61"/>
      <c r="I12" s="61"/>
      <c r="J12" s="61"/>
      <c r="K12" s="61"/>
    </row>
    <row r="13" spans="1:11" ht="16.850000000000001" customHeight="1">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26">
        <v>2506.7910000000002</v>
      </c>
      <c r="D16" s="26"/>
      <c r="E16" s="26">
        <f>C16+D16</f>
        <v>2506.7910000000002</v>
      </c>
      <c r="F16" s="26">
        <v>2506.7910000000002</v>
      </c>
      <c r="G16" s="26"/>
      <c r="H16" s="26">
        <f>F16+G16</f>
        <v>2506.7910000000002</v>
      </c>
      <c r="I16" s="26">
        <f>C16-F16</f>
        <v>0</v>
      </c>
      <c r="J16" s="26">
        <f>D16-G16</f>
        <v>0</v>
      </c>
      <c r="K16" s="26">
        <f>I16+J16</f>
        <v>0</v>
      </c>
    </row>
    <row r="17" spans="1:11" ht="21.7" customHeight="1">
      <c r="A17" s="60" t="s">
        <v>318</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53.85">
      <c r="A19" s="26">
        <v>1</v>
      </c>
      <c r="B19" s="25" t="s">
        <v>246</v>
      </c>
      <c r="C19" s="18">
        <v>16.3</v>
      </c>
      <c r="D19" s="18"/>
      <c r="E19" s="18">
        <f>C19+D19</f>
        <v>16.3</v>
      </c>
      <c r="F19" s="18">
        <v>16.3</v>
      </c>
      <c r="G19" s="18"/>
      <c r="H19" s="18">
        <f>F19+G19</f>
        <v>16.3</v>
      </c>
      <c r="I19" s="18">
        <f t="shared" ref="I19:I21" si="0">C19-F19</f>
        <v>0</v>
      </c>
      <c r="J19" s="18">
        <f t="shared" ref="J19:J21" si="1">D19-G19</f>
        <v>0</v>
      </c>
      <c r="K19" s="18">
        <f t="shared" ref="K19:K21" si="2">I19+J19</f>
        <v>0</v>
      </c>
    </row>
    <row r="20" spans="1:11" ht="49.15" customHeight="1">
      <c r="A20" s="26">
        <v>2</v>
      </c>
      <c r="B20" s="28" t="s">
        <v>151</v>
      </c>
      <c r="C20" s="18">
        <v>200</v>
      </c>
      <c r="D20" s="18"/>
      <c r="E20" s="18">
        <f>C20+D20</f>
        <v>200</v>
      </c>
      <c r="F20" s="18">
        <v>200</v>
      </c>
      <c r="G20" s="18"/>
      <c r="H20" s="18">
        <f>F20+G20</f>
        <v>200</v>
      </c>
      <c r="I20" s="18">
        <f t="shared" ref="I20:J20" si="3">C20-F20</f>
        <v>0</v>
      </c>
      <c r="J20" s="18">
        <f t="shared" si="3"/>
        <v>0</v>
      </c>
      <c r="K20" s="18">
        <f t="shared" ref="K20" si="4">I20+J20</f>
        <v>0</v>
      </c>
    </row>
    <row r="21" spans="1:11" ht="53.85">
      <c r="A21" s="26">
        <v>3</v>
      </c>
      <c r="B21" s="25" t="s">
        <v>319</v>
      </c>
      <c r="C21" s="18">
        <v>2290.491</v>
      </c>
      <c r="D21" s="18"/>
      <c r="E21" s="18">
        <f>C21+D21</f>
        <v>2290.491</v>
      </c>
      <c r="F21" s="18">
        <v>2290.491</v>
      </c>
      <c r="G21" s="18"/>
      <c r="H21" s="18">
        <f>F21+G21</f>
        <v>2290.491</v>
      </c>
      <c r="I21" s="18">
        <f t="shared" si="0"/>
        <v>0</v>
      </c>
      <c r="J21" s="18">
        <f t="shared" si="1"/>
        <v>0</v>
      </c>
      <c r="K21" s="18">
        <f t="shared" si="2"/>
        <v>0</v>
      </c>
    </row>
    <row r="22" spans="1:11" ht="21.55" customHeight="1">
      <c r="A22" s="60" t="s">
        <v>94</v>
      </c>
      <c r="B22" s="61"/>
      <c r="C22" s="61"/>
      <c r="D22" s="61"/>
      <c r="E22" s="61"/>
      <c r="F22" s="61"/>
      <c r="G22" s="61"/>
      <c r="H22" s="61"/>
      <c r="I22" s="61"/>
      <c r="J22" s="61"/>
      <c r="K22" s="61"/>
    </row>
    <row r="23" spans="1:11" ht="34.35">
      <c r="A23" s="25" t="s">
        <v>7</v>
      </c>
      <c r="B23" s="25" t="s">
        <v>8</v>
      </c>
      <c r="C23" s="6" t="s">
        <v>91</v>
      </c>
      <c r="D23" s="6" t="s">
        <v>92</v>
      </c>
      <c r="E23" s="6" t="s">
        <v>93</v>
      </c>
    </row>
    <row r="24" spans="1:11" ht="14.15">
      <c r="A24" s="25" t="s">
        <v>5</v>
      </c>
      <c r="B24" s="25" t="s">
        <v>10</v>
      </c>
      <c r="C24" s="25" t="s">
        <v>11</v>
      </c>
      <c r="D24" s="25"/>
      <c r="E24" s="25" t="s">
        <v>11</v>
      </c>
    </row>
    <row r="25" spans="1:11" ht="14.15">
      <c r="A25" s="25"/>
      <c r="B25" s="25" t="s">
        <v>12</v>
      </c>
      <c r="C25" s="25"/>
      <c r="D25" s="25"/>
      <c r="E25" s="25"/>
    </row>
    <row r="26" spans="1:11" ht="14.15">
      <c r="A26" s="25" t="s">
        <v>13</v>
      </c>
      <c r="B26" s="25" t="s">
        <v>14</v>
      </c>
      <c r="C26" s="25" t="s">
        <v>11</v>
      </c>
      <c r="D26" s="25"/>
      <c r="E26" s="25" t="s">
        <v>11</v>
      </c>
    </row>
    <row r="27" spans="1:11" ht="14.15">
      <c r="A27" s="25" t="s">
        <v>15</v>
      </c>
      <c r="B27" s="25" t="s">
        <v>16</v>
      </c>
      <c r="C27" s="25" t="s">
        <v>11</v>
      </c>
      <c r="D27" s="25"/>
      <c r="E27" s="25" t="s">
        <v>11</v>
      </c>
    </row>
    <row r="28" spans="1:11">
      <c r="A28" s="35" t="s">
        <v>17</v>
      </c>
      <c r="B28" s="35"/>
      <c r="C28" s="35"/>
      <c r="D28" s="35"/>
      <c r="E28" s="35"/>
    </row>
    <row r="29" spans="1:11" ht="14.15">
      <c r="A29" s="25" t="s">
        <v>18</v>
      </c>
      <c r="B29" s="25" t="s">
        <v>19</v>
      </c>
      <c r="C29" s="26">
        <f>SUM(C31:C34)</f>
        <v>0</v>
      </c>
      <c r="D29" s="26">
        <f t="shared" ref="D29:E29" si="5">SUM(D31:D34)</f>
        <v>0</v>
      </c>
      <c r="E29" s="26">
        <f t="shared" si="5"/>
        <v>0</v>
      </c>
    </row>
    <row r="30" spans="1:11" ht="14.15">
      <c r="A30" s="25"/>
      <c r="B30" s="25" t="s">
        <v>12</v>
      </c>
      <c r="C30" s="26"/>
      <c r="D30" s="26"/>
      <c r="E30" s="26"/>
    </row>
    <row r="31" spans="1:11" ht="14.15">
      <c r="A31" s="25" t="s">
        <v>20</v>
      </c>
      <c r="B31" s="25" t="s">
        <v>14</v>
      </c>
      <c r="C31" s="26"/>
      <c r="D31" s="26"/>
      <c r="E31" s="26">
        <f>C31-D31</f>
        <v>0</v>
      </c>
    </row>
    <row r="32" spans="1:11" ht="14.15">
      <c r="A32" s="25" t="s">
        <v>21</v>
      </c>
      <c r="B32" s="25" t="s">
        <v>22</v>
      </c>
      <c r="C32" s="26"/>
      <c r="D32" s="26"/>
      <c r="E32" s="26">
        <f t="shared" ref="E32:E34" si="6">C32-D32</f>
        <v>0</v>
      </c>
    </row>
    <row r="33" spans="1:11" ht="14.15">
      <c r="A33" s="25" t="s">
        <v>23</v>
      </c>
      <c r="B33" s="25" t="s">
        <v>24</v>
      </c>
      <c r="C33" s="26"/>
      <c r="D33" s="26"/>
      <c r="E33" s="26">
        <f t="shared" si="6"/>
        <v>0</v>
      </c>
    </row>
    <row r="34" spans="1:11" ht="14.15">
      <c r="A34" s="25" t="s">
        <v>25</v>
      </c>
      <c r="B34" s="25" t="s">
        <v>26</v>
      </c>
      <c r="C34" s="26"/>
      <c r="D34" s="26"/>
      <c r="E34" s="26">
        <f t="shared" si="6"/>
        <v>0</v>
      </c>
    </row>
    <row r="35" spans="1:11">
      <c r="A35" s="35" t="s">
        <v>27</v>
      </c>
      <c r="B35" s="35"/>
      <c r="C35" s="35"/>
      <c r="D35" s="35"/>
      <c r="E35" s="35"/>
    </row>
    <row r="36" spans="1:11" ht="14.15">
      <c r="A36" s="25" t="s">
        <v>28</v>
      </c>
      <c r="B36" s="25" t="s">
        <v>29</v>
      </c>
      <c r="C36" s="25" t="s">
        <v>11</v>
      </c>
      <c r="D36" s="25"/>
      <c r="E36" s="25"/>
    </row>
    <row r="37" spans="1:11" ht="14.15">
      <c r="A37" s="25"/>
      <c r="B37" s="25" t="s">
        <v>12</v>
      </c>
      <c r="C37" s="25"/>
      <c r="D37" s="25"/>
      <c r="E37" s="25"/>
    </row>
    <row r="38" spans="1:11" ht="14.15">
      <c r="A38" s="25" t="s">
        <v>30</v>
      </c>
      <c r="B38" s="25" t="s">
        <v>14</v>
      </c>
      <c r="C38" s="25" t="s">
        <v>11</v>
      </c>
      <c r="D38" s="25"/>
      <c r="E38" s="25"/>
    </row>
    <row r="39" spans="1:11" ht="14.15">
      <c r="A39" s="25" t="s">
        <v>31</v>
      </c>
      <c r="B39" s="25" t="s">
        <v>26</v>
      </c>
      <c r="C39" s="25" t="s">
        <v>11</v>
      </c>
      <c r="D39" s="25"/>
      <c r="E39" s="25"/>
    </row>
    <row r="41" spans="1:11" ht="16.149999999999999" customHeight="1">
      <c r="A41" s="60" t="s">
        <v>387</v>
      </c>
      <c r="B41" s="61"/>
      <c r="C41" s="61"/>
      <c r="D41" s="61"/>
      <c r="E41" s="61"/>
      <c r="F41" s="61"/>
      <c r="G41" s="61"/>
      <c r="H41" s="61"/>
      <c r="I41" s="61"/>
      <c r="J41" s="61"/>
      <c r="K41" s="61"/>
    </row>
    <row r="43" spans="1:11">
      <c r="A43" s="35" t="s">
        <v>7</v>
      </c>
      <c r="B43" s="35" t="s">
        <v>8</v>
      </c>
      <c r="C43" s="35" t="s">
        <v>32</v>
      </c>
      <c r="D43" s="35"/>
      <c r="E43" s="35"/>
      <c r="F43" s="35" t="s">
        <v>33</v>
      </c>
      <c r="G43" s="35"/>
      <c r="H43" s="35"/>
      <c r="I43" s="35" t="s">
        <v>9</v>
      </c>
      <c r="J43" s="35"/>
      <c r="K43" s="35"/>
    </row>
    <row r="44" spans="1:11" ht="21.55">
      <c r="A44" s="35"/>
      <c r="B44" s="35"/>
      <c r="C44" s="7" t="s">
        <v>153</v>
      </c>
      <c r="D44" s="7" t="s">
        <v>119</v>
      </c>
      <c r="E44" s="4" t="s">
        <v>78</v>
      </c>
      <c r="F44" s="7" t="s">
        <v>153</v>
      </c>
      <c r="G44" s="7" t="s">
        <v>119</v>
      </c>
      <c r="H44" s="4" t="s">
        <v>78</v>
      </c>
      <c r="I44" s="7" t="s">
        <v>153</v>
      </c>
      <c r="J44" s="7" t="s">
        <v>119</v>
      </c>
      <c r="K44" s="4" t="s">
        <v>78</v>
      </c>
    </row>
    <row r="45" spans="1:11" s="8" customFormat="1" ht="14.15">
      <c r="A45" s="29" t="s">
        <v>96</v>
      </c>
      <c r="B45" s="29" t="s">
        <v>97</v>
      </c>
      <c r="C45" s="59"/>
      <c r="D45" s="59"/>
      <c r="E45" s="59"/>
      <c r="F45" s="59"/>
      <c r="G45" s="59"/>
      <c r="H45" s="59"/>
      <c r="I45" s="59"/>
      <c r="J45" s="59"/>
      <c r="K45" s="59"/>
    </row>
    <row r="46" spans="1:11" s="8" customFormat="1" ht="40.4">
      <c r="A46" s="29"/>
      <c r="B46" s="25" t="s">
        <v>386</v>
      </c>
      <c r="C46" s="23">
        <v>200000</v>
      </c>
      <c r="D46" s="23"/>
      <c r="E46" s="23">
        <f t="shared" ref="E46:E47" si="7">C46+D46</f>
        <v>200000</v>
      </c>
      <c r="F46" s="23">
        <v>200000</v>
      </c>
      <c r="G46" s="23"/>
      <c r="H46" s="23">
        <f t="shared" ref="H46:H47" si="8">F46+G46</f>
        <v>200000</v>
      </c>
      <c r="I46" s="23">
        <f t="shared" ref="I46:I47" si="9">F46-C46</f>
        <v>0</v>
      </c>
      <c r="J46" s="23">
        <f t="shared" ref="J46:J47" si="10">G46-D46</f>
        <v>0</v>
      </c>
      <c r="K46" s="23">
        <f t="shared" ref="K46:K47" si="11">I46+J46</f>
        <v>0</v>
      </c>
    </row>
    <row r="47" spans="1:11" s="8" customFormat="1" ht="53.85">
      <c r="A47" s="29"/>
      <c r="B47" s="25" t="s">
        <v>248</v>
      </c>
      <c r="C47" s="23">
        <v>16300</v>
      </c>
      <c r="D47" s="23"/>
      <c r="E47" s="23">
        <f t="shared" si="7"/>
        <v>16300</v>
      </c>
      <c r="F47" s="23">
        <v>16300</v>
      </c>
      <c r="G47" s="23"/>
      <c r="H47" s="23">
        <f t="shared" si="8"/>
        <v>16300</v>
      </c>
      <c r="I47" s="23">
        <f t="shared" si="9"/>
        <v>0</v>
      </c>
      <c r="J47" s="23">
        <f t="shared" si="10"/>
        <v>0</v>
      </c>
      <c r="K47" s="23">
        <f t="shared" si="11"/>
        <v>0</v>
      </c>
    </row>
    <row r="48" spans="1:11" ht="67.3">
      <c r="A48" s="25"/>
      <c r="B48" s="25" t="s">
        <v>320</v>
      </c>
      <c r="C48" s="23">
        <v>2290491</v>
      </c>
      <c r="D48" s="23"/>
      <c r="E48" s="23">
        <f t="shared" ref="E48" si="12">C48+D48</f>
        <v>2290491</v>
      </c>
      <c r="F48" s="23">
        <v>2290491</v>
      </c>
      <c r="G48" s="23"/>
      <c r="H48" s="23">
        <f t="shared" ref="H48" si="13">F48+G48</f>
        <v>2290491</v>
      </c>
      <c r="I48" s="23">
        <f t="shared" ref="I48:J48" si="14">F48-C48</f>
        <v>0</v>
      </c>
      <c r="J48" s="23">
        <f t="shared" si="14"/>
        <v>0</v>
      </c>
      <c r="K48" s="23">
        <f t="shared" ref="K48" si="15">I48+J48</f>
        <v>0</v>
      </c>
    </row>
    <row r="49" spans="1:11" ht="19.55" customHeight="1">
      <c r="A49" s="34" t="s">
        <v>125</v>
      </c>
      <c r="B49" s="59"/>
      <c r="C49" s="59"/>
      <c r="D49" s="59"/>
      <c r="E49" s="59"/>
      <c r="F49" s="59"/>
      <c r="G49" s="59"/>
      <c r="H49" s="59"/>
      <c r="I49" s="59"/>
      <c r="J49" s="59"/>
      <c r="K49" s="59"/>
    </row>
    <row r="50" spans="1:11" s="8" customFormat="1" ht="14.15">
      <c r="A50" s="29" t="s">
        <v>98</v>
      </c>
      <c r="B50" s="29" t="s">
        <v>99</v>
      </c>
      <c r="C50" s="59"/>
      <c r="D50" s="59"/>
      <c r="E50" s="59"/>
      <c r="F50" s="59"/>
      <c r="G50" s="59"/>
      <c r="H50" s="59"/>
      <c r="I50" s="59"/>
      <c r="J50" s="59"/>
      <c r="K50" s="59"/>
    </row>
    <row r="51" spans="1:11">
      <c r="A51" s="25"/>
      <c r="B51" s="25" t="s">
        <v>310</v>
      </c>
      <c r="C51" s="26">
        <v>525</v>
      </c>
      <c r="D51" s="26"/>
      <c r="E51" s="26">
        <f t="shared" ref="E51:E52" si="16">C51+D51</f>
        <v>525</v>
      </c>
      <c r="F51" s="26">
        <v>525</v>
      </c>
      <c r="G51" s="26"/>
      <c r="H51" s="26">
        <f t="shared" ref="H51:H52" si="17">F51+G51</f>
        <v>525</v>
      </c>
      <c r="I51" s="26">
        <f t="shared" ref="I51:J52" si="18">F51-C51</f>
        <v>0</v>
      </c>
      <c r="J51" s="26">
        <f t="shared" si="18"/>
        <v>0</v>
      </c>
      <c r="K51" s="26">
        <f t="shared" ref="K51:K52" si="19">I51+J51</f>
        <v>0</v>
      </c>
    </row>
    <row r="52" spans="1:11" ht="67.3">
      <c r="A52" s="25"/>
      <c r="B52" s="25" t="s">
        <v>320</v>
      </c>
      <c r="C52" s="26">
        <v>2290491</v>
      </c>
      <c r="D52" s="26"/>
      <c r="E52" s="26">
        <f t="shared" si="16"/>
        <v>2290491</v>
      </c>
      <c r="F52" s="26">
        <v>2290491</v>
      </c>
      <c r="G52" s="26"/>
      <c r="H52" s="26">
        <f t="shared" si="17"/>
        <v>2290491</v>
      </c>
      <c r="I52" s="26">
        <f t="shared" si="18"/>
        <v>0</v>
      </c>
      <c r="J52" s="26">
        <f t="shared" si="18"/>
        <v>0</v>
      </c>
      <c r="K52" s="26">
        <f t="shared" si="19"/>
        <v>0</v>
      </c>
    </row>
    <row r="53" spans="1:11" ht="15" customHeight="1">
      <c r="A53" s="54" t="s">
        <v>123</v>
      </c>
      <c r="B53" s="35"/>
      <c r="C53" s="35"/>
      <c r="D53" s="35"/>
      <c r="E53" s="35"/>
      <c r="F53" s="35"/>
      <c r="G53" s="35"/>
      <c r="H53" s="35"/>
      <c r="I53" s="35"/>
      <c r="J53" s="35"/>
      <c r="K53" s="35"/>
    </row>
    <row r="54" spans="1:11" s="8" customFormat="1" ht="14.15">
      <c r="A54" s="29" t="s">
        <v>100</v>
      </c>
      <c r="B54" s="29" t="s">
        <v>101</v>
      </c>
      <c r="C54" s="59"/>
      <c r="D54" s="59"/>
      <c r="E54" s="59"/>
      <c r="F54" s="59"/>
      <c r="G54" s="59"/>
      <c r="H54" s="59"/>
      <c r="I54" s="59"/>
      <c r="J54" s="59"/>
      <c r="K54" s="59"/>
    </row>
    <row r="55" spans="1:11" s="8" customFormat="1" ht="26.95">
      <c r="A55" s="29"/>
      <c r="B55" s="25" t="s">
        <v>311</v>
      </c>
      <c r="C55" s="26">
        <v>31.75</v>
      </c>
      <c r="D55" s="26"/>
      <c r="E55" s="26">
        <f t="shared" ref="E55" si="20">C55+D55</f>
        <v>31.75</v>
      </c>
      <c r="F55" s="26">
        <v>31.75</v>
      </c>
      <c r="G55" s="26"/>
      <c r="H55" s="26">
        <f t="shared" ref="H55" si="21">F55+G55</f>
        <v>31.75</v>
      </c>
      <c r="I55" s="26">
        <f t="shared" ref="I55" si="22">F55-C55</f>
        <v>0</v>
      </c>
      <c r="J55" s="26">
        <f t="shared" ref="J55" si="23">G55-D55</f>
        <v>0</v>
      </c>
      <c r="K55" s="26">
        <f t="shared" ref="K55" si="24">I55+J55</f>
        <v>0</v>
      </c>
    </row>
    <row r="56" spans="1:11" ht="26.95">
      <c r="A56" s="25"/>
      <c r="B56" s="25" t="s">
        <v>287</v>
      </c>
      <c r="C56" s="26">
        <v>16300</v>
      </c>
      <c r="D56" s="26"/>
      <c r="E56" s="26">
        <f t="shared" ref="E56" si="25">C56+D56</f>
        <v>16300</v>
      </c>
      <c r="F56" s="26">
        <v>16300</v>
      </c>
      <c r="G56" s="26"/>
      <c r="H56" s="26">
        <f t="shared" ref="H56" si="26">F56+G56</f>
        <v>16300</v>
      </c>
      <c r="I56" s="26">
        <f t="shared" ref="I56:J56" si="27">F56-C56</f>
        <v>0</v>
      </c>
      <c r="J56" s="26">
        <f t="shared" si="27"/>
        <v>0</v>
      </c>
      <c r="K56" s="26">
        <f t="shared" ref="K56" si="28">I56+J56</f>
        <v>0</v>
      </c>
    </row>
    <row r="57" spans="1:11" ht="15" customHeight="1">
      <c r="A57" s="54" t="s">
        <v>289</v>
      </c>
      <c r="B57" s="35"/>
      <c r="C57" s="35"/>
      <c r="D57" s="35"/>
      <c r="E57" s="35"/>
      <c r="F57" s="35"/>
      <c r="G57" s="35"/>
      <c r="H57" s="35"/>
      <c r="I57" s="35"/>
      <c r="J57" s="35"/>
      <c r="K57" s="35"/>
    </row>
    <row r="58" spans="1:11" s="8" customFormat="1" ht="14.15">
      <c r="A58" s="29">
        <v>4</v>
      </c>
      <c r="B58" s="24" t="s">
        <v>124</v>
      </c>
      <c r="C58" s="59"/>
      <c r="D58" s="59"/>
      <c r="E58" s="59"/>
      <c r="F58" s="59"/>
      <c r="G58" s="59"/>
      <c r="H58" s="59"/>
      <c r="I58" s="59"/>
      <c r="J58" s="59"/>
      <c r="K58" s="59"/>
    </row>
    <row r="59" spans="1:11" s="8" customFormat="1" ht="26.95">
      <c r="A59" s="29"/>
      <c r="B59" s="25" t="s">
        <v>321</v>
      </c>
      <c r="C59" s="26">
        <v>100</v>
      </c>
      <c r="D59" s="26"/>
      <c r="E59" s="26">
        <f t="shared" ref="E59:E60" si="29">C59+D59</f>
        <v>100</v>
      </c>
      <c r="F59" s="26">
        <v>100</v>
      </c>
      <c r="G59" s="26"/>
      <c r="H59" s="26">
        <f t="shared" ref="H59:H60" si="30">F59+G59</f>
        <v>100</v>
      </c>
      <c r="I59" s="26">
        <f t="shared" ref="I59:I60" si="31">F59-C59</f>
        <v>0</v>
      </c>
      <c r="J59" s="26">
        <f t="shared" ref="J59:J60" si="32">G59-D59</f>
        <v>0</v>
      </c>
      <c r="K59" s="26">
        <f t="shared" ref="K59:K60" si="33">I59+J59</f>
        <v>0</v>
      </c>
    </row>
    <row r="60" spans="1:11" s="8" customFormat="1" ht="26.95">
      <c r="A60" s="29"/>
      <c r="B60" s="25" t="s">
        <v>312</v>
      </c>
      <c r="C60" s="26">
        <v>100</v>
      </c>
      <c r="D60" s="26"/>
      <c r="E60" s="26">
        <f t="shared" si="29"/>
        <v>100</v>
      </c>
      <c r="F60" s="26">
        <v>100</v>
      </c>
      <c r="G60" s="26"/>
      <c r="H60" s="26">
        <f t="shared" si="30"/>
        <v>100</v>
      </c>
      <c r="I60" s="26">
        <f t="shared" si="31"/>
        <v>0</v>
      </c>
      <c r="J60" s="26">
        <f t="shared" si="32"/>
        <v>0</v>
      </c>
      <c r="K60" s="26">
        <f t="shared" si="33"/>
        <v>0</v>
      </c>
    </row>
    <row r="61" spans="1:11" ht="26.95">
      <c r="A61" s="25"/>
      <c r="B61" s="25" t="s">
        <v>322</v>
      </c>
      <c r="C61" s="26">
        <v>100</v>
      </c>
      <c r="D61" s="26"/>
      <c r="E61" s="26">
        <f t="shared" ref="E61" si="34">C61+D61</f>
        <v>100</v>
      </c>
      <c r="F61" s="26">
        <v>100</v>
      </c>
      <c r="G61" s="26"/>
      <c r="H61" s="26">
        <f t="shared" ref="H61" si="35">F61+G61</f>
        <v>100</v>
      </c>
      <c r="I61" s="26">
        <f t="shared" ref="I61:J61" si="36">F61-C61</f>
        <v>0</v>
      </c>
      <c r="J61" s="26">
        <f t="shared" si="36"/>
        <v>0</v>
      </c>
      <c r="K61" s="26">
        <f t="shared" ref="K61" si="37">I61+J61</f>
        <v>0</v>
      </c>
    </row>
    <row r="62" spans="1:11" ht="16.149999999999999" customHeight="1">
      <c r="A62" s="34" t="s">
        <v>125</v>
      </c>
      <c r="B62" s="35"/>
      <c r="C62" s="35"/>
      <c r="D62" s="35"/>
      <c r="E62" s="35"/>
      <c r="F62" s="35"/>
      <c r="G62" s="35"/>
      <c r="H62" s="35"/>
      <c r="I62" s="35"/>
      <c r="J62" s="35"/>
      <c r="K62" s="35"/>
    </row>
    <row r="63" spans="1:11" ht="33" customHeight="1">
      <c r="A63" s="55" t="s">
        <v>103</v>
      </c>
      <c r="B63" s="56"/>
      <c r="C63" s="56"/>
      <c r="D63" s="56"/>
      <c r="E63" s="56"/>
      <c r="F63" s="56"/>
      <c r="G63" s="56"/>
      <c r="H63" s="56"/>
      <c r="I63" s="56"/>
      <c r="J63" s="56"/>
      <c r="K63" s="56"/>
    </row>
    <row r="64" spans="1:11" ht="17.350000000000001" customHeight="1">
      <c r="A64" s="51" t="s">
        <v>388</v>
      </c>
      <c r="B64" s="51"/>
      <c r="C64" s="51"/>
      <c r="D64" s="51"/>
      <c r="E64" s="51"/>
      <c r="F64" s="51"/>
      <c r="G64" s="51"/>
      <c r="H64" s="51"/>
      <c r="I64" s="51"/>
      <c r="J64" s="51"/>
      <c r="K64" s="51"/>
    </row>
    <row r="65" spans="1:11" ht="16.149999999999999" customHeight="1">
      <c r="A65" s="57" t="s">
        <v>104</v>
      </c>
      <c r="B65" s="57"/>
      <c r="C65" s="57"/>
      <c r="D65" s="57"/>
      <c r="E65" s="57"/>
      <c r="F65" s="57"/>
      <c r="G65" s="57"/>
      <c r="H65" s="57"/>
      <c r="I65" s="57"/>
      <c r="J65" s="57"/>
      <c r="K65" s="57"/>
    </row>
    <row r="66" spans="1:11">
      <c r="A66" s="51" t="s">
        <v>105</v>
      </c>
      <c r="B66" s="51"/>
      <c r="C66" s="51"/>
      <c r="D66" s="51"/>
      <c r="E66" s="51"/>
      <c r="F66" s="51"/>
      <c r="G66" s="51"/>
      <c r="H66" s="51"/>
      <c r="I66" s="51"/>
      <c r="J66" s="51"/>
      <c r="K66" s="51"/>
    </row>
    <row r="67" spans="1:11" ht="17.5" customHeight="1">
      <c r="A67" s="53" t="s">
        <v>37</v>
      </c>
      <c r="B67" s="53"/>
      <c r="C67" s="53"/>
      <c r="D67" s="53"/>
      <c r="E67" s="53"/>
      <c r="F67" s="53"/>
      <c r="G67" s="53"/>
      <c r="H67" s="53"/>
      <c r="I67" s="53"/>
      <c r="J67" s="53"/>
      <c r="K67" s="53"/>
    </row>
    <row r="68" spans="1:11" ht="28.1" customHeight="1">
      <c r="A68" s="35" t="s">
        <v>7</v>
      </c>
      <c r="B68" s="35" t="s">
        <v>8</v>
      </c>
      <c r="C68" s="37" t="s">
        <v>38</v>
      </c>
      <c r="D68" s="37"/>
      <c r="E68" s="37"/>
      <c r="F68" s="37" t="s">
        <v>39</v>
      </c>
      <c r="G68" s="37"/>
      <c r="H68" s="37"/>
      <c r="I68" s="58" t="s">
        <v>106</v>
      </c>
      <c r="J68" s="37"/>
      <c r="K68" s="37"/>
    </row>
    <row r="69" spans="1:11" s="5" customFormat="1" ht="20.55" customHeight="1">
      <c r="A69" s="35"/>
      <c r="B69" s="35"/>
      <c r="C69" s="4" t="s">
        <v>76</v>
      </c>
      <c r="D69" s="4" t="s">
        <v>77</v>
      </c>
      <c r="E69" s="4" t="s">
        <v>78</v>
      </c>
      <c r="F69" s="4" t="s">
        <v>76</v>
      </c>
      <c r="G69" s="4" t="s">
        <v>77</v>
      </c>
      <c r="H69" s="4" t="s">
        <v>78</v>
      </c>
      <c r="I69" s="4" t="s">
        <v>76</v>
      </c>
      <c r="J69" s="4" t="s">
        <v>77</v>
      </c>
      <c r="K69" s="4" t="s">
        <v>78</v>
      </c>
    </row>
    <row r="70" spans="1:11" ht="14.15">
      <c r="A70" s="25"/>
      <c r="B70" s="25" t="s">
        <v>40</v>
      </c>
      <c r="C70" s="26">
        <v>183.7</v>
      </c>
      <c r="D70" s="26"/>
      <c r="E70" s="26">
        <f>C70+D70</f>
        <v>183.7</v>
      </c>
      <c r="F70" s="26">
        <v>2506.7910000000002</v>
      </c>
      <c r="G70" s="26"/>
      <c r="H70" s="26">
        <f>F70+G70</f>
        <v>2506.7910000000002</v>
      </c>
      <c r="I70" s="23">
        <f t="shared" ref="I70" si="38">F70/C70*100-100</f>
        <v>1264.6113228089278</v>
      </c>
      <c r="J70" s="23"/>
      <c r="K70" s="23">
        <f t="shared" ref="K70" si="39">H70/E70*100-100</f>
        <v>1264.6113228089278</v>
      </c>
    </row>
    <row r="71" spans="1:11" ht="28.95" customHeight="1">
      <c r="A71" s="36" t="s">
        <v>107</v>
      </c>
      <c r="B71" s="36"/>
      <c r="C71" s="36"/>
      <c r="D71" s="36"/>
      <c r="E71" s="36"/>
      <c r="F71" s="36"/>
      <c r="G71" s="36"/>
      <c r="H71" s="36"/>
      <c r="I71" s="36"/>
      <c r="J71" s="36"/>
      <c r="K71" s="36"/>
    </row>
    <row r="72" spans="1:11" ht="36" customHeight="1">
      <c r="A72" s="47" t="s">
        <v>323</v>
      </c>
      <c r="B72" s="47"/>
      <c r="C72" s="47"/>
      <c r="D72" s="47"/>
      <c r="E72" s="47"/>
      <c r="F72" s="47"/>
      <c r="G72" s="47"/>
      <c r="H72" s="47"/>
      <c r="I72" s="47"/>
      <c r="J72" s="47"/>
      <c r="K72" s="47"/>
    </row>
    <row r="73" spans="1:11" ht="14.15">
      <c r="A73" s="25"/>
      <c r="B73" s="25" t="s">
        <v>12</v>
      </c>
      <c r="C73" s="25"/>
      <c r="D73" s="25"/>
      <c r="E73" s="25"/>
      <c r="F73" s="9"/>
      <c r="G73" s="9"/>
      <c r="H73" s="9"/>
      <c r="I73" s="9"/>
      <c r="J73" s="9"/>
      <c r="K73" s="9"/>
    </row>
    <row r="74" spans="1:11" ht="53.85">
      <c r="A74" s="26">
        <v>1</v>
      </c>
      <c r="B74" s="25" t="s">
        <v>246</v>
      </c>
      <c r="C74" s="18"/>
      <c r="D74" s="23"/>
      <c r="E74" s="23">
        <f>C74+D74</f>
        <v>0</v>
      </c>
      <c r="F74" s="18">
        <v>16.3</v>
      </c>
      <c r="G74" s="23"/>
      <c r="H74" s="23">
        <f t="shared" ref="H74" si="40">F74+G74</f>
        <v>16.3</v>
      </c>
      <c r="I74" s="23"/>
      <c r="J74" s="23"/>
      <c r="K74" s="23"/>
    </row>
    <row r="75" spans="1:11" ht="42.4">
      <c r="A75" s="26">
        <v>2</v>
      </c>
      <c r="B75" s="28" t="s">
        <v>151</v>
      </c>
      <c r="C75" s="18">
        <v>183.7</v>
      </c>
      <c r="D75" s="23"/>
      <c r="E75" s="23">
        <f>C75+D75</f>
        <v>183.7</v>
      </c>
      <c r="F75" s="18">
        <v>200</v>
      </c>
      <c r="G75" s="23"/>
      <c r="H75" s="23">
        <f t="shared" ref="H75" si="41">F75+G75</f>
        <v>200</v>
      </c>
      <c r="I75" s="23">
        <f t="shared" ref="I75" si="42">F75/C75*100-100</f>
        <v>8.8731627653783534</v>
      </c>
      <c r="J75" s="23"/>
      <c r="K75" s="23">
        <f t="shared" ref="K75" si="43">H75/E75*100-100</f>
        <v>8.8731627653783534</v>
      </c>
    </row>
    <row r="76" spans="1:11" ht="53.85">
      <c r="A76" s="26">
        <v>3</v>
      </c>
      <c r="B76" s="25" t="s">
        <v>319</v>
      </c>
      <c r="C76" s="18"/>
      <c r="D76" s="23"/>
      <c r="E76" s="23">
        <f>C76+D76</f>
        <v>0</v>
      </c>
      <c r="F76" s="18">
        <v>2290.491</v>
      </c>
      <c r="G76" s="23"/>
      <c r="H76" s="23">
        <f t="shared" ref="H76" si="44">F76+G76</f>
        <v>2290.491</v>
      </c>
      <c r="I76" s="23"/>
      <c r="J76" s="23"/>
      <c r="K76" s="23"/>
    </row>
    <row r="77" spans="1:11" ht="30.65" customHeight="1">
      <c r="A77" s="48" t="s">
        <v>109</v>
      </c>
      <c r="B77" s="37"/>
      <c r="C77" s="37"/>
      <c r="D77" s="37"/>
      <c r="E77" s="37"/>
      <c r="F77" s="37"/>
      <c r="G77" s="37"/>
      <c r="H77" s="37"/>
      <c r="I77" s="37"/>
      <c r="J77" s="37"/>
      <c r="K77" s="37"/>
    </row>
    <row r="78" spans="1:11" ht="33" customHeight="1">
      <c r="A78" s="47" t="s">
        <v>324</v>
      </c>
      <c r="B78" s="47"/>
      <c r="C78" s="47"/>
      <c r="D78" s="47"/>
      <c r="E78" s="47"/>
      <c r="F78" s="47"/>
      <c r="G78" s="47"/>
      <c r="H78" s="47"/>
      <c r="I78" s="47"/>
      <c r="J78" s="47"/>
      <c r="K78" s="47"/>
    </row>
    <row r="79" spans="1:11" s="8" customFormat="1" ht="14.15">
      <c r="A79" s="29" t="s">
        <v>96</v>
      </c>
      <c r="B79" s="29" t="s">
        <v>97</v>
      </c>
      <c r="C79" s="26"/>
      <c r="D79" s="26"/>
      <c r="E79" s="26"/>
      <c r="F79" s="26"/>
      <c r="G79" s="26"/>
      <c r="H79" s="26"/>
      <c r="I79" s="13"/>
      <c r="J79" s="13"/>
      <c r="K79" s="13"/>
    </row>
    <row r="80" spans="1:11" ht="40.4">
      <c r="A80" s="25"/>
      <c r="B80" s="25" t="s">
        <v>386</v>
      </c>
      <c r="C80" s="23">
        <v>183700</v>
      </c>
      <c r="D80" s="23"/>
      <c r="E80" s="23">
        <f t="shared" ref="E80" si="45">C80+D80</f>
        <v>183700</v>
      </c>
      <c r="F80" s="23">
        <v>200000</v>
      </c>
      <c r="G80" s="23"/>
      <c r="H80" s="23">
        <f t="shared" ref="H80" si="46">F80+G80</f>
        <v>200000</v>
      </c>
      <c r="I80" s="23">
        <f t="shared" ref="I80" si="47">F80/C80*100-100</f>
        <v>8.8731627653783249</v>
      </c>
      <c r="J80" s="23"/>
      <c r="K80" s="23">
        <f t="shared" ref="K80" si="48">H80/E80*100-100</f>
        <v>8.8731627653783249</v>
      </c>
    </row>
    <row r="81" spans="1:11" ht="53.85">
      <c r="A81" s="25"/>
      <c r="B81" s="25" t="s">
        <v>248</v>
      </c>
      <c r="C81" s="23"/>
      <c r="D81" s="23"/>
      <c r="E81" s="23">
        <f t="shared" ref="E81" si="49">C81+D81</f>
        <v>0</v>
      </c>
      <c r="F81" s="23">
        <v>16300</v>
      </c>
      <c r="G81" s="23"/>
      <c r="H81" s="23">
        <f t="shared" ref="H81" si="50">F81+G81</f>
        <v>16300</v>
      </c>
      <c r="I81" s="23"/>
      <c r="J81" s="23"/>
      <c r="K81" s="23"/>
    </row>
    <row r="82" spans="1:11" ht="67.3">
      <c r="A82" s="25"/>
      <c r="B82" s="25" t="s">
        <v>320</v>
      </c>
      <c r="C82" s="23"/>
      <c r="D82" s="23"/>
      <c r="E82" s="23">
        <f t="shared" ref="E82" si="51">C82+D82</f>
        <v>0</v>
      </c>
      <c r="F82" s="23">
        <v>2290491</v>
      </c>
      <c r="G82" s="23"/>
      <c r="H82" s="23">
        <f t="shared" ref="H82" si="52">F82+G82</f>
        <v>2290491</v>
      </c>
      <c r="I82" s="23"/>
      <c r="J82" s="23"/>
      <c r="K82" s="23"/>
    </row>
    <row r="83" spans="1:11" s="8" customFormat="1" ht="14.15">
      <c r="A83" s="29" t="s">
        <v>98</v>
      </c>
      <c r="B83" s="29" t="s">
        <v>99</v>
      </c>
      <c r="C83" s="31"/>
      <c r="D83" s="31"/>
      <c r="E83" s="31"/>
      <c r="F83" s="31"/>
      <c r="G83" s="31"/>
      <c r="H83" s="31"/>
      <c r="I83" s="83"/>
      <c r="J83" s="13"/>
      <c r="K83" s="83"/>
    </row>
    <row r="84" spans="1:11">
      <c r="A84" s="25"/>
      <c r="B84" s="25" t="s">
        <v>310</v>
      </c>
      <c r="C84" s="26">
        <v>525</v>
      </c>
      <c r="D84" s="26"/>
      <c r="E84" s="26">
        <f t="shared" ref="E84" si="53">C84+D84</f>
        <v>525</v>
      </c>
      <c r="F84" s="26">
        <v>525</v>
      </c>
      <c r="G84" s="26"/>
      <c r="H84" s="26">
        <f t="shared" ref="H84" si="54">F84+G84</f>
        <v>525</v>
      </c>
      <c r="I84" s="13">
        <f t="shared" ref="I84" si="55">F84/C84*100-100</f>
        <v>0</v>
      </c>
      <c r="J84" s="13"/>
      <c r="K84" s="13">
        <f t="shared" ref="K84" si="56">H84/E84*100-100</f>
        <v>0</v>
      </c>
    </row>
    <row r="85" spans="1:11" ht="67.3">
      <c r="A85" s="25"/>
      <c r="B85" s="25" t="s">
        <v>320</v>
      </c>
      <c r="C85" s="26"/>
      <c r="D85" s="26"/>
      <c r="E85" s="26">
        <f t="shared" ref="E85" si="57">C85+D85</f>
        <v>0</v>
      </c>
      <c r="F85" s="23">
        <v>2290491</v>
      </c>
      <c r="G85" s="26"/>
      <c r="H85" s="26">
        <f t="shared" ref="H85" si="58">F85+G85</f>
        <v>2290491</v>
      </c>
      <c r="I85" s="13"/>
      <c r="J85" s="13"/>
      <c r="K85" s="13"/>
    </row>
    <row r="86" spans="1:11" s="8" customFormat="1" ht="14.15">
      <c r="A86" s="29" t="s">
        <v>100</v>
      </c>
      <c r="B86" s="29" t="s">
        <v>101</v>
      </c>
      <c r="C86" s="31"/>
      <c r="D86" s="31"/>
      <c r="E86" s="31"/>
      <c r="F86" s="31"/>
      <c r="G86" s="31"/>
      <c r="H86" s="31"/>
      <c r="I86" s="83"/>
      <c r="J86" s="13"/>
      <c r="K86" s="83"/>
    </row>
    <row r="87" spans="1:11" ht="26.95">
      <c r="A87" s="25"/>
      <c r="B87" s="25" t="s">
        <v>311</v>
      </c>
      <c r="C87" s="26">
        <v>31.81</v>
      </c>
      <c r="D87" s="26"/>
      <c r="E87" s="26">
        <f t="shared" ref="E87" si="59">C87+D87</f>
        <v>31.81</v>
      </c>
      <c r="F87" s="26">
        <v>31.75</v>
      </c>
      <c r="G87" s="26"/>
      <c r="H87" s="26">
        <f t="shared" ref="H87" si="60">F87+G87</f>
        <v>31.75</v>
      </c>
      <c r="I87" s="13">
        <f t="shared" ref="I87" si="61">F87/C87*100-100</f>
        <v>-0.18861993083935147</v>
      </c>
      <c r="J87" s="13"/>
      <c r="K87" s="13">
        <f t="shared" ref="K87" si="62">H87/E87*100-100</f>
        <v>-0.18861993083935147</v>
      </c>
    </row>
    <row r="88" spans="1:11" ht="26.95">
      <c r="A88" s="25"/>
      <c r="B88" s="25" t="s">
        <v>287</v>
      </c>
      <c r="C88" s="26"/>
      <c r="D88" s="26"/>
      <c r="E88" s="26">
        <f t="shared" ref="E88" si="63">C88+D88</f>
        <v>0</v>
      </c>
      <c r="F88" s="26">
        <v>16300</v>
      </c>
      <c r="G88" s="26"/>
      <c r="H88" s="26">
        <f t="shared" ref="H88" si="64">F88+G88</f>
        <v>16300</v>
      </c>
      <c r="I88" s="13"/>
      <c r="J88" s="13"/>
      <c r="K88" s="13"/>
    </row>
    <row r="89" spans="1:11" s="8" customFormat="1" ht="14.15">
      <c r="A89" s="29">
        <v>4</v>
      </c>
      <c r="B89" s="24" t="s">
        <v>124</v>
      </c>
      <c r="C89" s="31"/>
      <c r="D89" s="31"/>
      <c r="E89" s="31"/>
      <c r="F89" s="31"/>
      <c r="G89" s="31"/>
      <c r="H89" s="31"/>
      <c r="I89" s="83"/>
      <c r="J89" s="13"/>
      <c r="K89" s="83"/>
    </row>
    <row r="90" spans="1:11" ht="26.95">
      <c r="A90" s="25"/>
      <c r="B90" s="25" t="s">
        <v>321</v>
      </c>
      <c r="C90" s="26">
        <v>100</v>
      </c>
      <c r="D90" s="26"/>
      <c r="E90" s="26">
        <f t="shared" ref="E90" si="65">C90+D90</f>
        <v>100</v>
      </c>
      <c r="F90" s="26">
        <v>100</v>
      </c>
      <c r="G90" s="26"/>
      <c r="H90" s="26">
        <f t="shared" ref="H90" si="66">F90+G90</f>
        <v>100</v>
      </c>
      <c r="I90" s="13">
        <f t="shared" ref="I90" si="67">F90/C90*100-100</f>
        <v>0</v>
      </c>
      <c r="J90" s="13"/>
      <c r="K90" s="13">
        <f t="shared" ref="K90" si="68">H90/E90*100-100</f>
        <v>0</v>
      </c>
    </row>
    <row r="91" spans="1:11" ht="26.95">
      <c r="A91" s="25"/>
      <c r="B91" s="25" t="s">
        <v>312</v>
      </c>
      <c r="C91" s="26"/>
      <c r="D91" s="26"/>
      <c r="E91" s="26">
        <f t="shared" ref="E91" si="69">C91+D91</f>
        <v>0</v>
      </c>
      <c r="F91" s="26">
        <v>100</v>
      </c>
      <c r="G91" s="26"/>
      <c r="H91" s="26">
        <f t="shared" ref="H91" si="70">F91+G91</f>
        <v>100</v>
      </c>
      <c r="I91" s="13"/>
      <c r="J91" s="13"/>
      <c r="K91" s="13"/>
    </row>
    <row r="92" spans="1:11" ht="26.95">
      <c r="A92" s="25"/>
      <c r="B92" s="25" t="s">
        <v>322</v>
      </c>
      <c r="C92" s="26"/>
      <c r="D92" s="26"/>
      <c r="E92" s="26">
        <f t="shared" ref="E92" si="71">C92+D92</f>
        <v>0</v>
      </c>
      <c r="F92" s="26">
        <v>100</v>
      </c>
      <c r="G92" s="26"/>
      <c r="H92" s="26">
        <f t="shared" ref="H92" si="72">F92+G92</f>
        <v>100</v>
      </c>
      <c r="I92" s="13"/>
      <c r="J92" s="13"/>
      <c r="K92" s="13"/>
    </row>
    <row r="93" spans="1:11" ht="17.5" customHeight="1">
      <c r="A93" s="48" t="s">
        <v>108</v>
      </c>
      <c r="B93" s="48"/>
      <c r="C93" s="48"/>
      <c r="D93" s="48"/>
      <c r="E93" s="48"/>
      <c r="F93" s="48"/>
      <c r="G93" s="48"/>
      <c r="H93" s="48"/>
      <c r="I93" s="48"/>
      <c r="J93" s="48"/>
      <c r="K93" s="48"/>
    </row>
    <row r="94" spans="1:11" ht="33" customHeight="1">
      <c r="A94" s="49" t="s">
        <v>389</v>
      </c>
      <c r="B94" s="49"/>
      <c r="C94" s="49"/>
      <c r="D94" s="49"/>
      <c r="E94" s="49"/>
      <c r="F94" s="49"/>
      <c r="G94" s="49"/>
      <c r="H94" s="49"/>
      <c r="I94" s="49"/>
      <c r="J94" s="49"/>
      <c r="K94" s="49"/>
    </row>
    <row r="95" spans="1:11" ht="14" customHeight="1">
      <c r="A95" s="50" t="s">
        <v>110</v>
      </c>
      <c r="B95" s="50"/>
      <c r="C95" s="50"/>
      <c r="D95" s="50"/>
      <c r="E95" s="50"/>
      <c r="F95" s="50"/>
      <c r="G95" s="50"/>
      <c r="H95" s="50"/>
      <c r="I95" s="50"/>
      <c r="J95" s="50"/>
      <c r="K95" s="50"/>
    </row>
    <row r="96" spans="1:11" ht="17.5" customHeight="1">
      <c r="A96" s="51" t="s">
        <v>111</v>
      </c>
      <c r="B96" s="51"/>
      <c r="C96" s="51"/>
      <c r="D96" s="51"/>
      <c r="E96" s="51"/>
      <c r="F96" s="51"/>
      <c r="G96" s="51"/>
      <c r="H96" s="51"/>
      <c r="I96" s="51"/>
      <c r="J96" s="51"/>
      <c r="K96" s="51"/>
    </row>
    <row r="98" spans="1:11" ht="15" customHeight="1">
      <c r="A98" s="52" t="s">
        <v>121</v>
      </c>
      <c r="B98" s="53"/>
      <c r="C98" s="53"/>
      <c r="D98" s="53"/>
      <c r="E98" s="53"/>
      <c r="F98" s="53"/>
      <c r="G98" s="53"/>
      <c r="H98" s="53"/>
      <c r="I98" s="53"/>
      <c r="J98" s="53"/>
      <c r="K98" s="53"/>
    </row>
    <row r="100" spans="1:11" ht="68.650000000000006">
      <c r="A100" s="25" t="s">
        <v>42</v>
      </c>
      <c r="B100" s="25" t="s">
        <v>8</v>
      </c>
      <c r="C100" s="6" t="s">
        <v>112</v>
      </c>
      <c r="D100" s="6" t="s">
        <v>113</v>
      </c>
      <c r="E100" s="6" t="s">
        <v>114</v>
      </c>
      <c r="F100" s="6" t="s">
        <v>93</v>
      </c>
      <c r="G100" s="6" t="s">
        <v>115</v>
      </c>
      <c r="H100" s="6" t="s">
        <v>116</v>
      </c>
    </row>
    <row r="101" spans="1:11" ht="14.15">
      <c r="A101" s="25" t="s">
        <v>5</v>
      </c>
      <c r="B101" s="25" t="s">
        <v>18</v>
      </c>
      <c r="C101" s="25" t="s">
        <v>28</v>
      </c>
      <c r="D101" s="25" t="s">
        <v>36</v>
      </c>
      <c r="E101" s="25" t="s">
        <v>35</v>
      </c>
      <c r="F101" s="25" t="s">
        <v>43</v>
      </c>
      <c r="G101" s="25" t="s">
        <v>34</v>
      </c>
      <c r="H101" s="25" t="s">
        <v>44</v>
      </c>
    </row>
    <row r="102" spans="1:11" ht="14.15">
      <c r="A102" s="25" t="s">
        <v>45</v>
      </c>
      <c r="B102" s="25" t="s">
        <v>46</v>
      </c>
      <c r="C102" s="25" t="s">
        <v>11</v>
      </c>
      <c r="D102" s="25"/>
      <c r="E102" s="25"/>
      <c r="F102" s="25">
        <f>E102-D102</f>
        <v>0</v>
      </c>
      <c r="G102" s="25" t="s">
        <v>11</v>
      </c>
      <c r="H102" s="25" t="s">
        <v>11</v>
      </c>
    </row>
    <row r="103" spans="1:11" ht="14.15">
      <c r="A103" s="25"/>
      <c r="B103" s="25" t="s">
        <v>47</v>
      </c>
      <c r="C103" s="25" t="s">
        <v>11</v>
      </c>
      <c r="D103" s="25"/>
      <c r="E103" s="25"/>
      <c r="F103" s="25">
        <f t="shared" ref="F103:F104" si="73">E103-D103</f>
        <v>0</v>
      </c>
      <c r="G103" s="25" t="s">
        <v>11</v>
      </c>
      <c r="H103" s="25" t="s">
        <v>11</v>
      </c>
    </row>
    <row r="104" spans="1:11" ht="28.3">
      <c r="A104" s="25"/>
      <c r="B104" s="25" t="s">
        <v>48</v>
      </c>
      <c r="C104" s="25" t="s">
        <v>11</v>
      </c>
      <c r="D104" s="25"/>
      <c r="E104" s="25"/>
      <c r="F104" s="25">
        <f t="shared" si="73"/>
        <v>0</v>
      </c>
      <c r="G104" s="25" t="s">
        <v>11</v>
      </c>
      <c r="H104" s="25" t="s">
        <v>11</v>
      </c>
    </row>
    <row r="105" spans="1:11" ht="14.15">
      <c r="A105" s="25"/>
      <c r="B105" s="25" t="s">
        <v>49</v>
      </c>
      <c r="C105" s="25" t="s">
        <v>11</v>
      </c>
      <c r="D105" s="25"/>
      <c r="E105" s="25"/>
      <c r="F105" s="25"/>
      <c r="G105" s="25" t="s">
        <v>11</v>
      </c>
      <c r="H105" s="25" t="s">
        <v>11</v>
      </c>
    </row>
    <row r="106" spans="1:11" ht="14.15">
      <c r="A106" s="25"/>
      <c r="B106" s="25" t="s">
        <v>50</v>
      </c>
      <c r="C106" s="25" t="s">
        <v>11</v>
      </c>
      <c r="D106" s="25"/>
      <c r="E106" s="25"/>
      <c r="F106" s="25"/>
      <c r="G106" s="25" t="s">
        <v>11</v>
      </c>
      <c r="H106" s="25" t="s">
        <v>11</v>
      </c>
    </row>
    <row r="107" spans="1:11">
      <c r="A107" s="54" t="s">
        <v>148</v>
      </c>
      <c r="B107" s="35"/>
      <c r="C107" s="35"/>
      <c r="D107" s="35"/>
      <c r="E107" s="35"/>
      <c r="F107" s="35"/>
      <c r="G107" s="35"/>
      <c r="H107" s="35"/>
    </row>
    <row r="108" spans="1:11" ht="14.15">
      <c r="A108" s="25" t="s">
        <v>18</v>
      </c>
      <c r="B108" s="25" t="s">
        <v>52</v>
      </c>
      <c r="C108" s="25" t="s">
        <v>11</v>
      </c>
      <c r="D108" s="25"/>
      <c r="E108" s="25"/>
      <c r="F108" s="25">
        <f t="shared" ref="F108" si="74">E108-D108</f>
        <v>0</v>
      </c>
      <c r="G108" s="25" t="s">
        <v>11</v>
      </c>
      <c r="H108" s="25" t="s">
        <v>11</v>
      </c>
    </row>
    <row r="109" spans="1:11">
      <c r="A109" s="54" t="s">
        <v>209</v>
      </c>
      <c r="B109" s="35"/>
      <c r="C109" s="35"/>
      <c r="D109" s="35"/>
      <c r="E109" s="35"/>
      <c r="F109" s="35"/>
      <c r="G109" s="35"/>
      <c r="H109" s="35"/>
    </row>
    <row r="110" spans="1:11">
      <c r="A110" s="35" t="s">
        <v>54</v>
      </c>
      <c r="B110" s="35"/>
      <c r="C110" s="35"/>
      <c r="D110" s="35"/>
      <c r="E110" s="35"/>
      <c r="F110" s="35"/>
      <c r="G110" s="35"/>
      <c r="H110" s="35"/>
    </row>
    <row r="111" spans="1:11" ht="14.15">
      <c r="A111" s="25" t="s">
        <v>20</v>
      </c>
      <c r="B111" s="25" t="s">
        <v>55</v>
      </c>
      <c r="C111" s="25"/>
      <c r="D111" s="25"/>
      <c r="E111" s="25"/>
      <c r="F111" s="25"/>
      <c r="G111" s="25"/>
      <c r="H111" s="25"/>
    </row>
    <row r="112" spans="1:11" ht="14.15">
      <c r="A112" s="25"/>
      <c r="B112" s="25" t="s">
        <v>56</v>
      </c>
      <c r="C112" s="25"/>
      <c r="D112" s="25"/>
      <c r="E112" s="25"/>
      <c r="F112" s="25">
        <f t="shared" ref="F112" si="75">E112-D112</f>
        <v>0</v>
      </c>
      <c r="G112" s="25"/>
      <c r="H112" s="25"/>
    </row>
    <row r="113" spans="1:11" ht="14.15" thickBot="1">
      <c r="A113" s="44" t="s">
        <v>57</v>
      </c>
      <c r="B113" s="45"/>
      <c r="C113" s="45"/>
      <c r="D113" s="45"/>
      <c r="E113" s="45"/>
      <c r="F113" s="45"/>
      <c r="G113" s="45"/>
      <c r="H113" s="46"/>
    </row>
    <row r="114" spans="1:11" ht="21.05" customHeight="1">
      <c r="A114" s="25"/>
      <c r="B114" s="28" t="s">
        <v>147</v>
      </c>
      <c r="C114" s="25"/>
      <c r="D114" s="25"/>
      <c r="E114" s="25"/>
      <c r="F114" s="25">
        <f t="shared" ref="F114" si="76">E114-D114</f>
        <v>0</v>
      </c>
      <c r="G114" s="25"/>
      <c r="H114" s="25"/>
    </row>
    <row r="115" spans="1:11" ht="16.5" customHeight="1">
      <c r="A115" s="25"/>
      <c r="B115" s="25" t="s">
        <v>59</v>
      </c>
      <c r="C115" s="25"/>
      <c r="D115" s="25"/>
      <c r="E115" s="25"/>
      <c r="F115" s="25"/>
      <c r="G115" s="25"/>
      <c r="H115" s="25"/>
    </row>
    <row r="116" spans="1:11" ht="28.3">
      <c r="A116" s="25" t="s">
        <v>21</v>
      </c>
      <c r="B116" s="25" t="s">
        <v>60</v>
      </c>
      <c r="C116" s="25" t="s">
        <v>11</v>
      </c>
      <c r="D116" s="25"/>
      <c r="E116" s="25"/>
      <c r="F116" s="25"/>
      <c r="G116" s="25" t="s">
        <v>11</v>
      </c>
      <c r="H116" s="25" t="s">
        <v>11</v>
      </c>
    </row>
    <row r="117" spans="1:11" ht="22.9" customHeight="1">
      <c r="A117" s="40" t="s">
        <v>205</v>
      </c>
      <c r="B117" s="40"/>
      <c r="C117" s="40"/>
      <c r="D117" s="40"/>
      <c r="E117" s="40"/>
      <c r="F117" s="40"/>
      <c r="G117" s="40"/>
      <c r="H117" s="40"/>
      <c r="I117" s="40"/>
      <c r="J117" s="40"/>
      <c r="K117" s="40"/>
    </row>
    <row r="118" spans="1:11" ht="18" customHeight="1">
      <c r="A118" s="38" t="s">
        <v>300</v>
      </c>
      <c r="B118" s="38"/>
      <c r="C118" s="38"/>
      <c r="D118" s="38"/>
      <c r="E118" s="38"/>
      <c r="F118" s="38"/>
      <c r="G118" s="38"/>
      <c r="H118" s="38"/>
      <c r="I118" s="38"/>
      <c r="J118" s="38"/>
      <c r="K118" s="38"/>
    </row>
    <row r="119" spans="1:11" ht="18" customHeight="1">
      <c r="A119" s="38" t="s">
        <v>117</v>
      </c>
      <c r="B119" s="41"/>
      <c r="C119" s="41"/>
      <c r="D119" s="41"/>
      <c r="E119" s="41"/>
      <c r="F119" s="41"/>
      <c r="G119" s="41"/>
      <c r="H119" s="41"/>
      <c r="I119" s="41"/>
      <c r="J119" s="41"/>
      <c r="K119" s="41"/>
    </row>
    <row r="120" spans="1:11" ht="21.7" customHeight="1">
      <c r="A120" s="42" t="s">
        <v>305</v>
      </c>
      <c r="B120" s="43"/>
      <c r="C120" s="43"/>
      <c r="D120" s="43"/>
      <c r="E120" s="43"/>
      <c r="F120" s="43"/>
      <c r="G120" s="43"/>
      <c r="H120" s="43"/>
      <c r="I120" s="43"/>
      <c r="J120" s="43"/>
      <c r="K120" s="43"/>
    </row>
    <row r="121" spans="1:11" ht="21.05" customHeight="1">
      <c r="A121" s="38" t="s">
        <v>306</v>
      </c>
      <c r="B121" s="38"/>
      <c r="C121" s="38"/>
      <c r="D121" s="38"/>
      <c r="E121" s="38"/>
      <c r="F121" s="38"/>
      <c r="G121" s="38"/>
      <c r="H121" s="38"/>
      <c r="I121" s="38"/>
      <c r="J121" s="38"/>
      <c r="K121" s="38"/>
    </row>
    <row r="122" spans="1:11" ht="24.75" customHeight="1">
      <c r="A122" s="38" t="s">
        <v>307</v>
      </c>
      <c r="B122" s="38"/>
      <c r="C122" s="38"/>
      <c r="D122" s="38"/>
      <c r="E122" s="38"/>
      <c r="F122" s="38"/>
      <c r="G122" s="38"/>
      <c r="H122" s="38"/>
      <c r="I122" s="38"/>
      <c r="J122" s="38"/>
      <c r="K122" s="38"/>
    </row>
    <row r="123" spans="1:11" ht="21.05" customHeight="1">
      <c r="A123" s="38" t="s">
        <v>210</v>
      </c>
      <c r="B123" s="38"/>
      <c r="C123" s="38"/>
      <c r="D123" s="38"/>
      <c r="E123" s="38"/>
      <c r="F123" s="38"/>
      <c r="G123" s="38"/>
      <c r="H123" s="38"/>
      <c r="I123" s="38"/>
      <c r="J123" s="38"/>
      <c r="K123" s="38"/>
    </row>
    <row r="124" spans="1:11" ht="15.5">
      <c r="B124" s="10" t="s">
        <v>138</v>
      </c>
      <c r="C124" s="10"/>
      <c r="D124" s="10"/>
      <c r="E124" s="39" t="s">
        <v>139</v>
      </c>
      <c r="F124" s="39"/>
      <c r="G124" s="39"/>
    </row>
  </sheetData>
  <mergeCells count="73">
    <mergeCell ref="A123:K123"/>
    <mergeCell ref="E124:G124"/>
    <mergeCell ref="A117:K117"/>
    <mergeCell ref="A118:K118"/>
    <mergeCell ref="A119:K119"/>
    <mergeCell ref="A120:K120"/>
    <mergeCell ref="A121:K121"/>
    <mergeCell ref="A122:K122"/>
    <mergeCell ref="A113:H113"/>
    <mergeCell ref="A72:K72"/>
    <mergeCell ref="A77:K77"/>
    <mergeCell ref="A78:K78"/>
    <mergeCell ref="A93:K93"/>
    <mergeCell ref="A94:K94"/>
    <mergeCell ref="A95:K95"/>
    <mergeCell ref="A96:K96"/>
    <mergeCell ref="A98:K98"/>
    <mergeCell ref="A107:H107"/>
    <mergeCell ref="A109:H109"/>
    <mergeCell ref="A110:H110"/>
    <mergeCell ref="A71:K71"/>
    <mergeCell ref="A62:K62"/>
    <mergeCell ref="A63:K63"/>
    <mergeCell ref="A64:K64"/>
    <mergeCell ref="A65:K65"/>
    <mergeCell ref="A66:K66"/>
    <mergeCell ref="A67:K67"/>
    <mergeCell ref="A68:A69"/>
    <mergeCell ref="B68:B69"/>
    <mergeCell ref="C68:E68"/>
    <mergeCell ref="F68:H68"/>
    <mergeCell ref="I68:K68"/>
    <mergeCell ref="C58:E58"/>
    <mergeCell ref="F58:H58"/>
    <mergeCell ref="I58:K58"/>
    <mergeCell ref="C45:E45"/>
    <mergeCell ref="F45:H45"/>
    <mergeCell ref="I45:K45"/>
    <mergeCell ref="A49:K49"/>
    <mergeCell ref="C50:E50"/>
    <mergeCell ref="F50:H50"/>
    <mergeCell ref="I50:K50"/>
    <mergeCell ref="A53:K53"/>
    <mergeCell ref="C54:E54"/>
    <mergeCell ref="F54:H54"/>
    <mergeCell ref="I54:K54"/>
    <mergeCell ref="A57:K57"/>
    <mergeCell ref="A17:K17"/>
    <mergeCell ref="A22:K22"/>
    <mergeCell ref="A28:E28"/>
    <mergeCell ref="A35:E35"/>
    <mergeCell ref="A41:K41"/>
    <mergeCell ref="A43:A44"/>
    <mergeCell ref="B43:B44"/>
    <mergeCell ref="C43:E43"/>
    <mergeCell ref="F43:H43"/>
    <mergeCell ref="I43:K43"/>
    <mergeCell ref="F13:H13"/>
    <mergeCell ref="I13:K13"/>
    <mergeCell ref="D6:K6"/>
    <mergeCell ref="H1:K1"/>
    <mergeCell ref="H2:K2"/>
    <mergeCell ref="A3:K3"/>
    <mergeCell ref="D4:K4"/>
    <mergeCell ref="D5:K5"/>
    <mergeCell ref="D7:K7"/>
    <mergeCell ref="D8:K8"/>
    <mergeCell ref="C10:K10"/>
    <mergeCell ref="B11:K11"/>
    <mergeCell ref="A12:K12"/>
    <mergeCell ref="A13:A14"/>
    <mergeCell ref="B13:B14"/>
    <mergeCell ref="C13:E13"/>
  </mergeCells>
  <pageMargins left="0.7" right="0.7" top="0.75" bottom="0.75" header="0.3" footer="0.3"/>
  <pageSetup paperSize="9" scale="76" orientation="landscape" r:id="rId1"/>
  <rowBreaks count="4" manualBreakCount="4">
    <brk id="21" max="16383" man="1"/>
    <brk id="53" max="16383" man="1"/>
    <brk id="72" max="16383" man="1"/>
    <brk id="92" max="16383" man="1"/>
  </rowBreaks>
</worksheet>
</file>

<file path=xl/worksheets/sheet7.xml><?xml version="1.0" encoding="utf-8"?>
<worksheet xmlns="http://schemas.openxmlformats.org/spreadsheetml/2006/main" xmlns:r="http://schemas.openxmlformats.org/officeDocument/2006/relationships">
  <dimension ref="A1:K134"/>
  <sheetViews>
    <sheetView view="pageBreakPreview" zoomScale="85" zoomScaleNormal="85" zoomScaleSheetLayoutView="85" workbookViewId="0">
      <selection sqref="A1:XFD1048576"/>
    </sheetView>
  </sheetViews>
  <sheetFormatPr defaultColWidth="34" defaultRowHeight="13.5"/>
  <cols>
    <col min="1" max="1" width="5.625" style="1" customWidth="1"/>
    <col min="2" max="2" width="34" style="1"/>
    <col min="3" max="3" width="10.75" style="1" customWidth="1"/>
    <col min="4" max="6" width="9.375" style="1" customWidth="1"/>
    <col min="7" max="7" width="9.25" style="1" customWidth="1"/>
    <col min="8" max="10" width="9.375" style="1" customWidth="1"/>
    <col min="11" max="11" width="9.25" style="1" customWidth="1"/>
    <col min="12" max="16384" width="34" style="1"/>
  </cols>
  <sheetData>
    <row r="1" spans="1:11">
      <c r="H1" s="66" t="s">
        <v>61</v>
      </c>
      <c r="I1" s="66"/>
      <c r="J1" s="66"/>
      <c r="K1" s="66"/>
    </row>
    <row r="2" spans="1:11" ht="37.549999999999997" customHeight="1">
      <c r="H2" s="66" t="s">
        <v>62</v>
      </c>
      <c r="I2" s="66"/>
      <c r="J2" s="66"/>
      <c r="K2" s="66"/>
    </row>
    <row r="3" spans="1:11" ht="18.2">
      <c r="A3" s="63" t="s">
        <v>230</v>
      </c>
      <c r="B3" s="63"/>
      <c r="C3" s="63"/>
      <c r="D3" s="63"/>
      <c r="E3" s="63"/>
      <c r="F3" s="63"/>
      <c r="G3" s="63"/>
      <c r="H3" s="63"/>
      <c r="I3" s="63"/>
      <c r="J3" s="63"/>
      <c r="K3" s="63"/>
    </row>
    <row r="4" spans="1:11" ht="34.85" customHeight="1">
      <c r="A4" s="27" t="s">
        <v>63</v>
      </c>
      <c r="B4" s="27" t="s">
        <v>126</v>
      </c>
      <c r="C4" s="27"/>
      <c r="D4" s="65" t="s">
        <v>231</v>
      </c>
      <c r="E4" s="65"/>
      <c r="F4" s="65"/>
      <c r="G4" s="65"/>
      <c r="H4" s="65"/>
      <c r="I4" s="65"/>
      <c r="J4" s="65"/>
      <c r="K4" s="65"/>
    </row>
    <row r="5" spans="1:11" ht="18" customHeight="1">
      <c r="A5" s="2"/>
      <c r="B5" s="2" t="s">
        <v>64</v>
      </c>
      <c r="C5" s="2"/>
      <c r="D5" s="62" t="s">
        <v>65</v>
      </c>
      <c r="E5" s="62"/>
      <c r="F5" s="62"/>
      <c r="G5" s="62"/>
      <c r="H5" s="62"/>
      <c r="I5" s="62"/>
      <c r="J5" s="62"/>
      <c r="K5" s="62"/>
    </row>
    <row r="6" spans="1:11" ht="35.5" customHeight="1">
      <c r="A6" s="27" t="s">
        <v>66</v>
      </c>
      <c r="B6" s="27" t="s">
        <v>127</v>
      </c>
      <c r="C6" s="27"/>
      <c r="D6" s="65" t="s">
        <v>231</v>
      </c>
      <c r="E6" s="65"/>
      <c r="F6" s="65"/>
      <c r="G6" s="65"/>
      <c r="H6" s="65"/>
      <c r="I6" s="65"/>
      <c r="J6" s="65"/>
      <c r="K6" s="65"/>
    </row>
    <row r="7" spans="1:11" ht="18" customHeight="1">
      <c r="B7" s="2" t="s">
        <v>64</v>
      </c>
      <c r="D7" s="62" t="s">
        <v>67</v>
      </c>
      <c r="E7" s="62"/>
      <c r="F7" s="62"/>
      <c r="G7" s="62"/>
      <c r="H7" s="62"/>
      <c r="I7" s="62"/>
      <c r="J7" s="62"/>
      <c r="K7" s="62"/>
    </row>
    <row r="8" spans="1:11" s="27" customFormat="1" ht="61.6" customHeight="1">
      <c r="A8" s="27" t="s">
        <v>68</v>
      </c>
      <c r="B8" s="27" t="s">
        <v>154</v>
      </c>
      <c r="C8" s="27">
        <v>1020</v>
      </c>
      <c r="D8" s="71" t="s">
        <v>155</v>
      </c>
      <c r="E8" s="71"/>
      <c r="F8" s="71"/>
      <c r="G8" s="71"/>
      <c r="H8" s="71"/>
      <c r="I8" s="71"/>
      <c r="J8" s="71"/>
      <c r="K8" s="71"/>
    </row>
    <row r="9" spans="1:11" s="2" customFormat="1" ht="18.2">
      <c r="A9" s="27"/>
      <c r="B9" s="2" t="s">
        <v>64</v>
      </c>
      <c r="C9" s="3" t="s">
        <v>71</v>
      </c>
    </row>
    <row r="10" spans="1:11" s="2" customFormat="1" ht="47.3" customHeight="1">
      <c r="A10" s="27" t="s">
        <v>72</v>
      </c>
      <c r="B10" s="27" t="s">
        <v>73</v>
      </c>
      <c r="C10" s="89" t="s">
        <v>156</v>
      </c>
      <c r="D10" s="89"/>
      <c r="E10" s="89"/>
      <c r="F10" s="89"/>
      <c r="G10" s="89"/>
      <c r="H10" s="89"/>
      <c r="I10" s="89"/>
      <c r="J10" s="89"/>
      <c r="K10" s="89"/>
    </row>
    <row r="11" spans="1:11" s="2" customFormat="1" ht="16.850000000000001" customHeight="1">
      <c r="A11" s="27" t="s">
        <v>74</v>
      </c>
      <c r="B11" s="64" t="s">
        <v>75</v>
      </c>
      <c r="C11" s="64"/>
      <c r="D11" s="64"/>
      <c r="E11" s="64"/>
      <c r="F11" s="64"/>
      <c r="G11" s="64"/>
      <c r="H11" s="64"/>
      <c r="I11" s="64"/>
      <c r="J11" s="64"/>
      <c r="K11" s="64"/>
    </row>
    <row r="12" spans="1:11" ht="18" customHeight="1">
      <c r="A12" s="60" t="s">
        <v>308</v>
      </c>
      <c r="B12" s="61"/>
      <c r="C12" s="61"/>
      <c r="D12" s="61"/>
      <c r="E12" s="61"/>
      <c r="F12" s="61"/>
      <c r="G12" s="61"/>
      <c r="H12" s="61"/>
      <c r="I12" s="61"/>
      <c r="J12" s="61"/>
      <c r="K12" s="61"/>
    </row>
    <row r="13" spans="1:11" ht="16.850000000000001" customHeight="1">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23">
        <v>6113.1</v>
      </c>
      <c r="D16" s="23">
        <v>178</v>
      </c>
      <c r="E16" s="23">
        <f>C16+D16</f>
        <v>6291.1</v>
      </c>
      <c r="F16" s="23">
        <v>6111.29</v>
      </c>
      <c r="G16" s="23">
        <v>209.61</v>
      </c>
      <c r="H16" s="23">
        <f>F16+G16</f>
        <v>6320.9</v>
      </c>
      <c r="I16" s="23">
        <f>C16-F16</f>
        <v>1.8100000000004002</v>
      </c>
      <c r="J16" s="23">
        <f>D16-G16</f>
        <v>-31.610000000000014</v>
      </c>
      <c r="K16" s="23">
        <f>I16+J16</f>
        <v>-29.799999999999613</v>
      </c>
    </row>
    <row r="17" spans="1:11" ht="36.700000000000003" customHeight="1">
      <c r="A17" s="60" t="s">
        <v>213</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111.05" customHeight="1">
      <c r="A19" s="26">
        <v>1</v>
      </c>
      <c r="B19" s="28" t="s">
        <v>157</v>
      </c>
      <c r="C19" s="23">
        <v>6058.2</v>
      </c>
      <c r="D19" s="23">
        <v>133</v>
      </c>
      <c r="E19" s="23">
        <f>C19+D19</f>
        <v>6191.2</v>
      </c>
      <c r="F19" s="23">
        <v>6056.39</v>
      </c>
      <c r="G19" s="23">
        <v>164.61</v>
      </c>
      <c r="H19" s="23">
        <v>164.6</v>
      </c>
      <c r="I19" s="23">
        <f t="shared" ref="I19" si="0">C19-F19</f>
        <v>1.8099999999994907</v>
      </c>
      <c r="J19" s="23">
        <f t="shared" ref="J19" si="1">D19-G19</f>
        <v>-31.610000000000014</v>
      </c>
      <c r="K19" s="23">
        <f t="shared" ref="K19" si="2">I19+J19</f>
        <v>-29.800000000000523</v>
      </c>
    </row>
    <row r="20" spans="1:11" ht="52.5" customHeight="1">
      <c r="A20" s="26">
        <v>1</v>
      </c>
      <c r="B20" s="28" t="s">
        <v>325</v>
      </c>
      <c r="C20" s="23">
        <v>54.9</v>
      </c>
      <c r="D20" s="23">
        <v>45</v>
      </c>
      <c r="E20" s="23">
        <f>C20+D20</f>
        <v>99.9</v>
      </c>
      <c r="F20" s="23">
        <v>54.9</v>
      </c>
      <c r="G20" s="23">
        <v>45</v>
      </c>
      <c r="H20" s="23">
        <f>F20+G20</f>
        <v>99.9</v>
      </c>
      <c r="I20" s="23">
        <f t="shared" ref="I20:J20" si="3">C20-F20</f>
        <v>0</v>
      </c>
      <c r="J20" s="23">
        <f t="shared" si="3"/>
        <v>0</v>
      </c>
      <c r="K20" s="23">
        <f t="shared" ref="K20" si="4">I20+J20</f>
        <v>0</v>
      </c>
    </row>
    <row r="21" spans="1:11" ht="21.55" customHeight="1">
      <c r="A21" s="60" t="s">
        <v>94</v>
      </c>
      <c r="B21" s="61"/>
      <c r="C21" s="61"/>
      <c r="D21" s="61"/>
      <c r="E21" s="61"/>
      <c r="F21" s="61"/>
      <c r="G21" s="61"/>
      <c r="H21" s="61"/>
      <c r="I21" s="61"/>
      <c r="J21" s="61"/>
      <c r="K21" s="61"/>
    </row>
    <row r="22" spans="1:11" ht="34.35">
      <c r="A22" s="25" t="s">
        <v>7</v>
      </c>
      <c r="B22" s="25" t="s">
        <v>8</v>
      </c>
      <c r="C22" s="6" t="s">
        <v>91</v>
      </c>
      <c r="D22" s="6" t="s">
        <v>92</v>
      </c>
      <c r="E22" s="6" t="s">
        <v>93</v>
      </c>
    </row>
    <row r="23" spans="1:11" ht="14.15">
      <c r="A23" s="25" t="s">
        <v>5</v>
      </c>
      <c r="B23" s="25" t="s">
        <v>10</v>
      </c>
      <c r="C23" s="25" t="s">
        <v>11</v>
      </c>
      <c r="D23" s="25"/>
      <c r="E23" s="25" t="s">
        <v>11</v>
      </c>
    </row>
    <row r="24" spans="1:11" ht="14.15">
      <c r="A24" s="25"/>
      <c r="B24" s="25" t="s">
        <v>12</v>
      </c>
      <c r="C24" s="25"/>
      <c r="D24" s="25"/>
      <c r="E24" s="25"/>
    </row>
    <row r="25" spans="1:11" ht="14.15">
      <c r="A25" s="25" t="s">
        <v>13</v>
      </c>
      <c r="B25" s="25" t="s">
        <v>14</v>
      </c>
      <c r="C25" s="25" t="s">
        <v>11</v>
      </c>
      <c r="D25" s="25"/>
      <c r="E25" s="25" t="s">
        <v>11</v>
      </c>
    </row>
    <row r="26" spans="1:11" ht="14.15">
      <c r="A26" s="25" t="s">
        <v>15</v>
      </c>
      <c r="B26" s="25" t="s">
        <v>16</v>
      </c>
      <c r="C26" s="25" t="s">
        <v>11</v>
      </c>
      <c r="D26" s="25"/>
      <c r="E26" s="25" t="s">
        <v>11</v>
      </c>
    </row>
    <row r="27" spans="1:11">
      <c r="A27" s="35" t="s">
        <v>17</v>
      </c>
      <c r="B27" s="35"/>
      <c r="C27" s="35"/>
      <c r="D27" s="35"/>
      <c r="E27" s="35"/>
    </row>
    <row r="28" spans="1:11" ht="14.15">
      <c r="A28" s="25" t="s">
        <v>18</v>
      </c>
      <c r="B28" s="25" t="s">
        <v>19</v>
      </c>
      <c r="C28" s="26">
        <f>SUM(C30:C33)</f>
        <v>178</v>
      </c>
      <c r="D28" s="26">
        <f t="shared" ref="D28:E28" si="5">SUM(D30:D33)</f>
        <v>209.61</v>
      </c>
      <c r="E28" s="26">
        <f t="shared" si="5"/>
        <v>-31.610000000000014</v>
      </c>
    </row>
    <row r="29" spans="1:11" ht="14.15">
      <c r="A29" s="25"/>
      <c r="B29" s="25" t="s">
        <v>12</v>
      </c>
      <c r="C29" s="26"/>
      <c r="D29" s="26"/>
      <c r="E29" s="26"/>
    </row>
    <row r="30" spans="1:11" ht="14.15">
      <c r="A30" s="25" t="s">
        <v>20</v>
      </c>
      <c r="B30" s="25" t="s">
        <v>14</v>
      </c>
      <c r="C30" s="26">
        <v>133</v>
      </c>
      <c r="D30" s="26">
        <v>164.61</v>
      </c>
      <c r="E30" s="26">
        <f>C30-D30</f>
        <v>-31.610000000000014</v>
      </c>
    </row>
    <row r="31" spans="1:11" ht="14.15">
      <c r="A31" s="25" t="s">
        <v>21</v>
      </c>
      <c r="B31" s="25" t="s">
        <v>22</v>
      </c>
      <c r="C31" s="26"/>
      <c r="D31" s="26"/>
      <c r="E31" s="26">
        <f t="shared" ref="E31:E33" si="6">C31-D31</f>
        <v>0</v>
      </c>
    </row>
    <row r="32" spans="1:11" ht="14.15">
      <c r="A32" s="25" t="s">
        <v>23</v>
      </c>
      <c r="B32" s="25" t="s">
        <v>24</v>
      </c>
      <c r="C32" s="26"/>
      <c r="D32" s="26"/>
      <c r="E32" s="26">
        <f t="shared" si="6"/>
        <v>0</v>
      </c>
    </row>
    <row r="33" spans="1:11" ht="14.15">
      <c r="A33" s="25" t="s">
        <v>25</v>
      </c>
      <c r="B33" s="25" t="s">
        <v>26</v>
      </c>
      <c r="C33" s="26">
        <v>45</v>
      </c>
      <c r="D33" s="26">
        <v>45</v>
      </c>
      <c r="E33" s="26">
        <f t="shared" si="6"/>
        <v>0</v>
      </c>
    </row>
    <row r="34" spans="1:11" ht="37.85" customHeight="1">
      <c r="A34" s="54" t="s">
        <v>158</v>
      </c>
      <c r="B34" s="35"/>
      <c r="C34" s="35"/>
      <c r="D34" s="35"/>
      <c r="E34" s="35"/>
    </row>
    <row r="35" spans="1:11" ht="14.15">
      <c r="A35" s="25" t="s">
        <v>28</v>
      </c>
      <c r="B35" s="25" t="s">
        <v>29</v>
      </c>
      <c r="C35" s="25" t="s">
        <v>11</v>
      </c>
      <c r="D35" s="25"/>
      <c r="E35" s="25"/>
    </row>
    <row r="36" spans="1:11" ht="14.15">
      <c r="A36" s="25"/>
      <c r="B36" s="25" t="s">
        <v>12</v>
      </c>
      <c r="C36" s="25"/>
      <c r="D36" s="25"/>
      <c r="E36" s="25"/>
    </row>
    <row r="37" spans="1:11" ht="14.15">
      <c r="A37" s="25" t="s">
        <v>30</v>
      </c>
      <c r="B37" s="25" t="s">
        <v>14</v>
      </c>
      <c r="C37" s="25" t="s">
        <v>11</v>
      </c>
      <c r="D37" s="25"/>
      <c r="E37" s="25"/>
    </row>
    <row r="38" spans="1:11" ht="14.15">
      <c r="A38" s="25" t="s">
        <v>31</v>
      </c>
      <c r="B38" s="25" t="s">
        <v>26</v>
      </c>
      <c r="C38" s="25" t="s">
        <v>11</v>
      </c>
      <c r="D38" s="25"/>
      <c r="E38" s="25"/>
    </row>
    <row r="40" spans="1:11" ht="16.149999999999999" customHeight="1">
      <c r="A40" s="60" t="s">
        <v>95</v>
      </c>
      <c r="B40" s="61"/>
      <c r="C40" s="61"/>
      <c r="D40" s="61"/>
      <c r="E40" s="61"/>
      <c r="F40" s="61"/>
      <c r="G40" s="61"/>
      <c r="H40" s="61"/>
      <c r="I40" s="61"/>
      <c r="J40" s="61"/>
      <c r="K40" s="61"/>
    </row>
    <row r="42" spans="1:11">
      <c r="A42" s="35" t="s">
        <v>7</v>
      </c>
      <c r="B42" s="35" t="s">
        <v>8</v>
      </c>
      <c r="C42" s="35" t="s">
        <v>32</v>
      </c>
      <c r="D42" s="35"/>
      <c r="E42" s="35"/>
      <c r="F42" s="35" t="s">
        <v>33</v>
      </c>
      <c r="G42" s="35"/>
      <c r="H42" s="35"/>
      <c r="I42" s="35" t="s">
        <v>9</v>
      </c>
      <c r="J42" s="35"/>
      <c r="K42" s="35"/>
    </row>
    <row r="43" spans="1:11" ht="21.55">
      <c r="A43" s="35"/>
      <c r="B43" s="35"/>
      <c r="C43" s="7" t="s">
        <v>153</v>
      </c>
      <c r="D43" s="7" t="s">
        <v>119</v>
      </c>
      <c r="E43" s="4" t="s">
        <v>78</v>
      </c>
      <c r="F43" s="7" t="s">
        <v>153</v>
      </c>
      <c r="G43" s="7" t="s">
        <v>119</v>
      </c>
      <c r="H43" s="4" t="s">
        <v>78</v>
      </c>
      <c r="I43" s="7" t="s">
        <v>153</v>
      </c>
      <c r="J43" s="7" t="s">
        <v>119</v>
      </c>
      <c r="K43" s="4" t="s">
        <v>78</v>
      </c>
    </row>
    <row r="44" spans="1:11" s="8" customFormat="1" ht="14.15">
      <c r="A44" s="29" t="s">
        <v>96</v>
      </c>
      <c r="B44" s="29" t="s">
        <v>97</v>
      </c>
      <c r="C44" s="59"/>
      <c r="D44" s="59"/>
      <c r="E44" s="59"/>
      <c r="F44" s="59"/>
      <c r="G44" s="59"/>
      <c r="H44" s="59"/>
      <c r="I44" s="59"/>
      <c r="J44" s="59"/>
      <c r="K44" s="59"/>
    </row>
    <row r="45" spans="1:11">
      <c r="A45" s="25">
        <v>1</v>
      </c>
      <c r="B45" s="25" t="s">
        <v>159</v>
      </c>
      <c r="C45" s="26">
        <v>3</v>
      </c>
      <c r="D45" s="26"/>
      <c r="E45" s="26">
        <f t="shared" ref="E45:E46" si="7">C45+D45</f>
        <v>3</v>
      </c>
      <c r="F45" s="26">
        <v>3</v>
      </c>
      <c r="G45" s="26"/>
      <c r="H45" s="26">
        <f t="shared" ref="H45:H46" si="8">F45+G45</f>
        <v>3</v>
      </c>
      <c r="I45" s="26">
        <f t="shared" ref="I45:I46" si="9">F45-C45</f>
        <v>0</v>
      </c>
      <c r="J45" s="26">
        <f t="shared" ref="J45:J46" si="10">G45-D45</f>
        <v>0</v>
      </c>
      <c r="K45" s="26">
        <f t="shared" ref="K45:K46" si="11">I45+J45</f>
        <v>0</v>
      </c>
    </row>
    <row r="46" spans="1:11">
      <c r="A46" s="25">
        <v>2</v>
      </c>
      <c r="B46" s="25" t="s">
        <v>160</v>
      </c>
      <c r="C46" s="26">
        <v>84.25</v>
      </c>
      <c r="D46" s="26">
        <v>2</v>
      </c>
      <c r="E46" s="26">
        <f t="shared" si="7"/>
        <v>86.25</v>
      </c>
      <c r="F46" s="26">
        <v>69.5</v>
      </c>
      <c r="G46" s="26">
        <v>2</v>
      </c>
      <c r="H46" s="26">
        <f t="shared" si="8"/>
        <v>71.5</v>
      </c>
      <c r="I46" s="26">
        <f t="shared" si="9"/>
        <v>-14.75</v>
      </c>
      <c r="J46" s="26">
        <f t="shared" si="10"/>
        <v>0</v>
      </c>
      <c r="K46" s="26">
        <f t="shared" si="11"/>
        <v>-14.75</v>
      </c>
    </row>
    <row r="47" spans="1:11">
      <c r="A47" s="25">
        <v>3</v>
      </c>
      <c r="B47" s="25" t="s">
        <v>326</v>
      </c>
      <c r="C47" s="26">
        <v>54900</v>
      </c>
      <c r="D47" s="26">
        <v>45000</v>
      </c>
      <c r="E47" s="26">
        <f t="shared" ref="E47" si="12">C47+D47</f>
        <v>99900</v>
      </c>
      <c r="F47" s="26">
        <v>54900</v>
      </c>
      <c r="G47" s="26">
        <v>45000</v>
      </c>
      <c r="H47" s="26">
        <f t="shared" ref="H47" si="13">F47+G47</f>
        <v>99900</v>
      </c>
      <c r="I47" s="26">
        <f t="shared" ref="I47:J47" si="14">F47-C47</f>
        <v>0</v>
      </c>
      <c r="J47" s="26">
        <f t="shared" si="14"/>
        <v>0</v>
      </c>
      <c r="K47" s="26">
        <f t="shared" ref="K47" si="15">I47+J47</f>
        <v>0</v>
      </c>
    </row>
    <row r="48" spans="1:11" ht="32.5" customHeight="1">
      <c r="A48" s="34" t="s">
        <v>390</v>
      </c>
      <c r="B48" s="59"/>
      <c r="C48" s="59"/>
      <c r="D48" s="59"/>
      <c r="E48" s="59"/>
      <c r="F48" s="59"/>
      <c r="G48" s="59"/>
      <c r="H48" s="59"/>
      <c r="I48" s="59"/>
      <c r="J48" s="59"/>
      <c r="K48" s="59"/>
    </row>
    <row r="49" spans="1:11" s="8" customFormat="1" ht="14.15">
      <c r="A49" s="29" t="s">
        <v>98</v>
      </c>
      <c r="B49" s="29" t="s">
        <v>99</v>
      </c>
      <c r="C49" s="59"/>
      <c r="D49" s="59"/>
      <c r="E49" s="59"/>
      <c r="F49" s="59"/>
      <c r="G49" s="59"/>
      <c r="H49" s="59"/>
      <c r="I49" s="59"/>
      <c r="J49" s="59"/>
      <c r="K49" s="59"/>
    </row>
    <row r="50" spans="1:11" ht="40.4">
      <c r="A50" s="25">
        <v>4</v>
      </c>
      <c r="B50" s="25" t="s">
        <v>161</v>
      </c>
      <c r="C50" s="26">
        <v>1748</v>
      </c>
      <c r="D50" s="26">
        <v>146</v>
      </c>
      <c r="E50" s="26">
        <f t="shared" ref="E50:E56" si="16">C50+D50</f>
        <v>1894</v>
      </c>
      <c r="F50" s="26">
        <v>1727</v>
      </c>
      <c r="G50" s="26">
        <v>224</v>
      </c>
      <c r="H50" s="26">
        <f t="shared" ref="H50:H56" si="17">F50+G50</f>
        <v>1951</v>
      </c>
      <c r="I50" s="26">
        <f t="shared" ref="I50:J56" si="18">F50-C50</f>
        <v>-21</v>
      </c>
      <c r="J50" s="26">
        <f t="shared" si="18"/>
        <v>78</v>
      </c>
      <c r="K50" s="26">
        <f t="shared" ref="K50:K56" si="19">I50+J50</f>
        <v>57</v>
      </c>
    </row>
    <row r="51" spans="1:11" ht="40.4">
      <c r="A51" s="25">
        <v>5</v>
      </c>
      <c r="B51" s="25" t="s">
        <v>162</v>
      </c>
      <c r="C51" s="26">
        <v>1748</v>
      </c>
      <c r="D51" s="26">
        <v>146</v>
      </c>
      <c r="E51" s="26">
        <f t="shared" si="16"/>
        <v>1894</v>
      </c>
      <c r="F51" s="26">
        <v>1727</v>
      </c>
      <c r="G51" s="26">
        <v>224</v>
      </c>
      <c r="H51" s="26">
        <f t="shared" si="17"/>
        <v>1951</v>
      </c>
      <c r="I51" s="26">
        <f t="shared" si="18"/>
        <v>-21</v>
      </c>
      <c r="J51" s="26">
        <f t="shared" si="18"/>
        <v>78</v>
      </c>
      <c r="K51" s="26">
        <f t="shared" si="19"/>
        <v>57</v>
      </c>
    </row>
    <row r="52" spans="1:11" ht="26.95">
      <c r="A52" s="25">
        <v>6</v>
      </c>
      <c r="B52" s="25" t="s">
        <v>163</v>
      </c>
      <c r="C52" s="26">
        <v>480</v>
      </c>
      <c r="D52" s="26">
        <v>97</v>
      </c>
      <c r="E52" s="26">
        <f t="shared" si="16"/>
        <v>577</v>
      </c>
      <c r="F52" s="26">
        <v>504</v>
      </c>
      <c r="G52" s="26">
        <v>90</v>
      </c>
      <c r="H52" s="26">
        <f t="shared" si="17"/>
        <v>594</v>
      </c>
      <c r="I52" s="26">
        <f t="shared" si="18"/>
        <v>24</v>
      </c>
      <c r="J52" s="26">
        <f t="shared" si="18"/>
        <v>-7</v>
      </c>
      <c r="K52" s="26">
        <f t="shared" si="19"/>
        <v>17</v>
      </c>
    </row>
    <row r="53" spans="1:11">
      <c r="A53" s="25">
        <v>7</v>
      </c>
      <c r="B53" s="25" t="s">
        <v>164</v>
      </c>
      <c r="C53" s="26">
        <v>935</v>
      </c>
      <c r="D53" s="26">
        <v>49</v>
      </c>
      <c r="E53" s="26">
        <f t="shared" si="16"/>
        <v>984</v>
      </c>
      <c r="F53" s="26">
        <v>798</v>
      </c>
      <c r="G53" s="26">
        <v>134</v>
      </c>
      <c r="H53" s="26">
        <f t="shared" si="17"/>
        <v>932</v>
      </c>
      <c r="I53" s="26">
        <f t="shared" si="18"/>
        <v>-137</v>
      </c>
      <c r="J53" s="26">
        <f t="shared" si="18"/>
        <v>85</v>
      </c>
      <c r="K53" s="26">
        <f t="shared" si="19"/>
        <v>-52</v>
      </c>
    </row>
    <row r="54" spans="1:11">
      <c r="A54" s="25">
        <v>8</v>
      </c>
      <c r="B54" s="25" t="s">
        <v>165</v>
      </c>
      <c r="C54" s="26">
        <v>333</v>
      </c>
      <c r="D54" s="26"/>
      <c r="E54" s="26">
        <f t="shared" si="16"/>
        <v>333</v>
      </c>
      <c r="F54" s="26">
        <v>425</v>
      </c>
      <c r="G54" s="26"/>
      <c r="H54" s="26">
        <f t="shared" si="17"/>
        <v>425</v>
      </c>
      <c r="I54" s="26">
        <f t="shared" ref="I54:I55" si="20">F54-C54</f>
        <v>92</v>
      </c>
      <c r="J54" s="26">
        <f t="shared" ref="J54:J55" si="21">G54-D54</f>
        <v>0</v>
      </c>
      <c r="K54" s="26">
        <f t="shared" si="19"/>
        <v>92</v>
      </c>
    </row>
    <row r="55" spans="1:11" ht="43.1">
      <c r="A55" s="25">
        <v>9</v>
      </c>
      <c r="B55" s="90" t="s">
        <v>327</v>
      </c>
      <c r="C55" s="26">
        <v>44</v>
      </c>
      <c r="D55" s="26">
        <v>3</v>
      </c>
      <c r="E55" s="26">
        <f t="shared" si="16"/>
        <v>47</v>
      </c>
      <c r="F55" s="26">
        <v>44</v>
      </c>
      <c r="G55" s="26">
        <v>3</v>
      </c>
      <c r="H55" s="26">
        <f t="shared" si="17"/>
        <v>47</v>
      </c>
      <c r="I55" s="26">
        <f t="shared" si="20"/>
        <v>0</v>
      </c>
      <c r="J55" s="26">
        <f t="shared" si="21"/>
        <v>0</v>
      </c>
      <c r="K55" s="26">
        <f t="shared" si="19"/>
        <v>0</v>
      </c>
    </row>
    <row r="56" spans="1:11" ht="32.299999999999997">
      <c r="A56" s="25">
        <v>10</v>
      </c>
      <c r="B56" s="90" t="s">
        <v>328</v>
      </c>
      <c r="C56" s="26">
        <v>44</v>
      </c>
      <c r="D56" s="26">
        <v>3</v>
      </c>
      <c r="E56" s="26">
        <f t="shared" si="16"/>
        <v>47</v>
      </c>
      <c r="F56" s="26">
        <v>44</v>
      </c>
      <c r="G56" s="26">
        <v>3</v>
      </c>
      <c r="H56" s="26">
        <f t="shared" si="17"/>
        <v>47</v>
      </c>
      <c r="I56" s="26">
        <f t="shared" si="18"/>
        <v>0</v>
      </c>
      <c r="J56" s="26">
        <f t="shared" si="18"/>
        <v>0</v>
      </c>
      <c r="K56" s="26">
        <f t="shared" si="19"/>
        <v>0</v>
      </c>
    </row>
    <row r="57" spans="1:11" ht="28.1" customHeight="1">
      <c r="A57" s="54" t="s">
        <v>214</v>
      </c>
      <c r="B57" s="35"/>
      <c r="C57" s="35"/>
      <c r="D57" s="35"/>
      <c r="E57" s="35"/>
      <c r="F57" s="35"/>
      <c r="G57" s="35"/>
      <c r="H57" s="35"/>
      <c r="I57" s="35"/>
      <c r="J57" s="35"/>
      <c r="K57" s="35"/>
    </row>
    <row r="58" spans="1:11" s="8" customFormat="1" ht="14.15">
      <c r="A58" s="29" t="s">
        <v>100</v>
      </c>
      <c r="B58" s="29" t="s">
        <v>101</v>
      </c>
      <c r="C58" s="59"/>
      <c r="D58" s="59"/>
      <c r="E58" s="59"/>
      <c r="F58" s="59"/>
      <c r="G58" s="59"/>
      <c r="H58" s="59"/>
      <c r="I58" s="59"/>
      <c r="J58" s="59"/>
      <c r="K58" s="59"/>
    </row>
    <row r="59" spans="1:11" ht="40.4">
      <c r="A59" s="25">
        <v>11</v>
      </c>
      <c r="B59" s="25" t="s">
        <v>166</v>
      </c>
      <c r="C59" s="26">
        <v>20</v>
      </c>
      <c r="D59" s="26">
        <v>73</v>
      </c>
      <c r="E59" s="26">
        <f t="shared" ref="E59:E61" si="22">C59+D59</f>
        <v>93</v>
      </c>
      <c r="F59" s="26">
        <v>24</v>
      </c>
      <c r="G59" s="26">
        <v>112</v>
      </c>
      <c r="H59" s="26">
        <f t="shared" ref="H59:H61" si="23">F59+G59</f>
        <v>136</v>
      </c>
      <c r="I59" s="26">
        <f t="shared" ref="I59:I60" si="24">F59-C59</f>
        <v>4</v>
      </c>
      <c r="J59" s="26">
        <f t="shared" ref="J59:J60" si="25">G59-D59</f>
        <v>39</v>
      </c>
      <c r="K59" s="26">
        <f t="shared" ref="K59:K60" si="26">I59+J59</f>
        <v>43</v>
      </c>
    </row>
    <row r="60" spans="1:11" ht="40.4">
      <c r="A60" s="25">
        <v>12</v>
      </c>
      <c r="B60" s="25" t="s">
        <v>166</v>
      </c>
      <c r="C60" s="26">
        <v>3465.79</v>
      </c>
      <c r="D60" s="26">
        <v>910.96</v>
      </c>
      <c r="E60" s="26">
        <f t="shared" si="22"/>
        <v>4376.75</v>
      </c>
      <c r="F60" s="26">
        <v>3506.89</v>
      </c>
      <c r="G60" s="26">
        <v>734.87</v>
      </c>
      <c r="H60" s="26">
        <f t="shared" si="23"/>
        <v>4241.76</v>
      </c>
      <c r="I60" s="26">
        <f t="shared" si="24"/>
        <v>41.099999999999909</v>
      </c>
      <c r="J60" s="26">
        <f t="shared" si="25"/>
        <v>-176.09000000000003</v>
      </c>
      <c r="K60" s="26">
        <f t="shared" si="26"/>
        <v>-134.99000000000012</v>
      </c>
    </row>
    <row r="61" spans="1:11" ht="40.4">
      <c r="A61" s="25">
        <v>13</v>
      </c>
      <c r="B61" s="91" t="s">
        <v>329</v>
      </c>
      <c r="C61" s="26">
        <v>1247.73</v>
      </c>
      <c r="D61" s="26">
        <v>15000</v>
      </c>
      <c r="E61" s="26">
        <f t="shared" si="22"/>
        <v>16247.73</v>
      </c>
      <c r="F61" s="26">
        <v>1247.73</v>
      </c>
      <c r="G61" s="26">
        <v>15000</v>
      </c>
      <c r="H61" s="26">
        <f t="shared" si="23"/>
        <v>16247.73</v>
      </c>
      <c r="I61" s="26">
        <f t="shared" ref="I61:J61" si="27">F61-C61</f>
        <v>0</v>
      </c>
      <c r="J61" s="26">
        <f t="shared" si="27"/>
        <v>0</v>
      </c>
      <c r="K61" s="26">
        <f t="shared" ref="K61" si="28">I61+J61</f>
        <v>0</v>
      </c>
    </row>
    <row r="62" spans="1:11" ht="29.45" customHeight="1">
      <c r="A62" s="54" t="s">
        <v>215</v>
      </c>
      <c r="B62" s="35"/>
      <c r="C62" s="35"/>
      <c r="D62" s="35"/>
      <c r="E62" s="35"/>
      <c r="F62" s="35"/>
      <c r="G62" s="35"/>
      <c r="H62" s="35"/>
      <c r="I62" s="35"/>
      <c r="J62" s="35"/>
      <c r="K62" s="35"/>
    </row>
    <row r="63" spans="1:11" s="8" customFormat="1" ht="14.15">
      <c r="A63" s="29">
        <v>4</v>
      </c>
      <c r="B63" s="24" t="s">
        <v>124</v>
      </c>
      <c r="C63" s="59"/>
      <c r="D63" s="59"/>
      <c r="E63" s="59"/>
      <c r="F63" s="59"/>
      <c r="G63" s="59"/>
      <c r="H63" s="59"/>
      <c r="I63" s="59"/>
      <c r="J63" s="59"/>
      <c r="K63" s="59"/>
    </row>
    <row r="64" spans="1:11" s="8" customFormat="1" ht="53.85">
      <c r="A64" s="29">
        <v>14</v>
      </c>
      <c r="B64" s="25" t="s">
        <v>167</v>
      </c>
      <c r="C64" s="26">
        <v>100</v>
      </c>
      <c r="D64" s="26">
        <v>100</v>
      </c>
      <c r="E64" s="26">
        <v>100</v>
      </c>
      <c r="F64" s="26">
        <v>100</v>
      </c>
      <c r="G64" s="26">
        <v>100</v>
      </c>
      <c r="H64" s="26">
        <v>100</v>
      </c>
      <c r="I64" s="26">
        <f t="shared" ref="I64" si="29">F64-C64</f>
        <v>0</v>
      </c>
      <c r="J64" s="26">
        <f t="shared" ref="J64" si="30">G64-D64</f>
        <v>0</v>
      </c>
      <c r="K64" s="26">
        <f t="shared" ref="K64" si="31">I64+J64</f>
        <v>0</v>
      </c>
    </row>
    <row r="65" spans="1:11" ht="53.85">
      <c r="A65" s="25">
        <v>15</v>
      </c>
      <c r="B65" s="92" t="s">
        <v>330</v>
      </c>
      <c r="C65" s="26">
        <v>100</v>
      </c>
      <c r="D65" s="26">
        <v>100</v>
      </c>
      <c r="E65" s="26">
        <v>100</v>
      </c>
      <c r="F65" s="26">
        <v>100</v>
      </c>
      <c r="G65" s="26">
        <v>100</v>
      </c>
      <c r="H65" s="26">
        <v>100</v>
      </c>
      <c r="I65" s="26">
        <f t="shared" ref="I65:J65" si="32">F65-C65</f>
        <v>0</v>
      </c>
      <c r="J65" s="26">
        <f t="shared" si="32"/>
        <v>0</v>
      </c>
      <c r="K65" s="26">
        <f t="shared" ref="K65" si="33">I65+J65</f>
        <v>0</v>
      </c>
    </row>
    <row r="66" spans="1:11" ht="16.149999999999999" customHeight="1">
      <c r="A66" s="34" t="s">
        <v>125</v>
      </c>
      <c r="B66" s="35"/>
      <c r="C66" s="35"/>
      <c r="D66" s="35"/>
      <c r="E66" s="35"/>
      <c r="F66" s="35"/>
      <c r="G66" s="35"/>
      <c r="H66" s="35"/>
      <c r="I66" s="35"/>
      <c r="J66" s="35"/>
      <c r="K66" s="35"/>
    </row>
    <row r="67" spans="1:11" ht="33" customHeight="1">
      <c r="A67" s="55" t="s">
        <v>103</v>
      </c>
      <c r="B67" s="56"/>
      <c r="C67" s="56"/>
      <c r="D67" s="56"/>
      <c r="E67" s="56"/>
      <c r="F67" s="56"/>
      <c r="G67" s="56"/>
      <c r="H67" s="56"/>
      <c r="I67" s="56"/>
      <c r="J67" s="56"/>
      <c r="K67" s="56"/>
    </row>
    <row r="68" spans="1:11" ht="16.149999999999999" customHeight="1">
      <c r="A68" s="51" t="s">
        <v>331</v>
      </c>
      <c r="B68" s="51"/>
      <c r="C68" s="51"/>
      <c r="D68" s="51"/>
      <c r="E68" s="51"/>
      <c r="F68" s="51"/>
      <c r="G68" s="51"/>
      <c r="H68" s="51"/>
      <c r="I68" s="51"/>
      <c r="J68" s="51"/>
      <c r="K68" s="51"/>
    </row>
    <row r="69" spans="1:11" ht="13.15" customHeight="1">
      <c r="A69" s="57" t="s">
        <v>104</v>
      </c>
      <c r="B69" s="57"/>
      <c r="C69" s="57"/>
      <c r="D69" s="57"/>
      <c r="E69" s="57"/>
      <c r="F69" s="57"/>
      <c r="G69" s="57"/>
      <c r="H69" s="57"/>
      <c r="I69" s="57"/>
      <c r="J69" s="57"/>
      <c r="K69" s="57"/>
    </row>
    <row r="70" spans="1:11">
      <c r="A70" s="51" t="s">
        <v>105</v>
      </c>
      <c r="B70" s="51"/>
      <c r="C70" s="51"/>
      <c r="D70" s="51"/>
      <c r="E70" s="51"/>
      <c r="F70" s="51"/>
      <c r="G70" s="51"/>
      <c r="H70" s="51"/>
      <c r="I70" s="51"/>
      <c r="J70" s="51"/>
      <c r="K70" s="51"/>
    </row>
    <row r="71" spans="1:11" ht="17.5" customHeight="1">
      <c r="A71" s="53" t="s">
        <v>37</v>
      </c>
      <c r="B71" s="53"/>
      <c r="C71" s="53"/>
      <c r="D71" s="53"/>
      <c r="E71" s="53"/>
      <c r="F71" s="53"/>
      <c r="G71" s="53"/>
      <c r="H71" s="53"/>
      <c r="I71" s="53"/>
      <c r="J71" s="53"/>
      <c r="K71" s="53"/>
    </row>
    <row r="72" spans="1:11" ht="28.1" customHeight="1">
      <c r="A72" s="35" t="s">
        <v>7</v>
      </c>
      <c r="B72" s="35" t="s">
        <v>8</v>
      </c>
      <c r="C72" s="37" t="s">
        <v>38</v>
      </c>
      <c r="D72" s="37"/>
      <c r="E72" s="37"/>
      <c r="F72" s="37" t="s">
        <v>39</v>
      </c>
      <c r="G72" s="37"/>
      <c r="H72" s="37"/>
      <c r="I72" s="58" t="s">
        <v>106</v>
      </c>
      <c r="J72" s="37"/>
      <c r="K72" s="37"/>
    </row>
    <row r="73" spans="1:11" s="5" customFormat="1" ht="20.55" customHeight="1">
      <c r="A73" s="35"/>
      <c r="B73" s="35"/>
      <c r="C73" s="4" t="s">
        <v>76</v>
      </c>
      <c r="D73" s="4" t="s">
        <v>77</v>
      </c>
      <c r="E73" s="4" t="s">
        <v>78</v>
      </c>
      <c r="F73" s="4" t="s">
        <v>76</v>
      </c>
      <c r="G73" s="4" t="s">
        <v>77</v>
      </c>
      <c r="H73" s="4" t="s">
        <v>78</v>
      </c>
      <c r="I73" s="4" t="s">
        <v>76</v>
      </c>
      <c r="J73" s="4" t="s">
        <v>77</v>
      </c>
      <c r="K73" s="4" t="s">
        <v>78</v>
      </c>
    </row>
    <row r="74" spans="1:11" ht="14.15">
      <c r="A74" s="25"/>
      <c r="B74" s="25" t="s">
        <v>40</v>
      </c>
      <c r="C74" s="26">
        <v>5327.1</v>
      </c>
      <c r="D74" s="26">
        <v>225.1</v>
      </c>
      <c r="E74" s="26">
        <f>C74+D74</f>
        <v>5552.2000000000007</v>
      </c>
      <c r="F74" s="26">
        <v>6111.29</v>
      </c>
      <c r="G74" s="26">
        <v>209.61</v>
      </c>
      <c r="H74" s="26">
        <f>F74+G74</f>
        <v>6320.9</v>
      </c>
      <c r="I74" s="13">
        <f>F74/C74*100-100</f>
        <v>14.720767396895113</v>
      </c>
      <c r="J74" s="13">
        <f>G74/D74*100-100</f>
        <v>-6.8813860506441387</v>
      </c>
      <c r="K74" s="13">
        <f>H74/E74*100-100</f>
        <v>13.844962357263753</v>
      </c>
    </row>
    <row r="75" spans="1:11" ht="28.95" customHeight="1">
      <c r="A75" s="36" t="s">
        <v>107</v>
      </c>
      <c r="B75" s="36"/>
      <c r="C75" s="36"/>
      <c r="D75" s="36"/>
      <c r="E75" s="36"/>
      <c r="F75" s="36"/>
      <c r="G75" s="36"/>
      <c r="H75" s="36"/>
      <c r="I75" s="36"/>
      <c r="J75" s="36"/>
      <c r="K75" s="36"/>
    </row>
    <row r="76" spans="1:11" ht="43.75" customHeight="1">
      <c r="A76" s="47" t="s">
        <v>391</v>
      </c>
      <c r="B76" s="47"/>
      <c r="C76" s="47"/>
      <c r="D76" s="47"/>
      <c r="E76" s="47"/>
      <c r="F76" s="47"/>
      <c r="G76" s="47"/>
      <c r="H76" s="47"/>
      <c r="I76" s="47"/>
      <c r="J76" s="47"/>
      <c r="K76" s="47"/>
    </row>
    <row r="77" spans="1:11" ht="14.15">
      <c r="A77" s="25"/>
      <c r="B77" s="25" t="s">
        <v>12</v>
      </c>
      <c r="C77" s="25"/>
      <c r="D77" s="25"/>
      <c r="E77" s="25"/>
      <c r="F77" s="9"/>
      <c r="G77" s="9"/>
      <c r="H77" s="9"/>
      <c r="I77" s="9"/>
      <c r="J77" s="9"/>
      <c r="K77" s="9"/>
    </row>
    <row r="78" spans="1:11" ht="80.75">
      <c r="A78" s="25">
        <v>1</v>
      </c>
      <c r="B78" s="25" t="s">
        <v>157</v>
      </c>
      <c r="C78" s="26">
        <v>5327.1</v>
      </c>
      <c r="D78" s="26">
        <v>225.1</v>
      </c>
      <c r="E78" s="26">
        <f>C78+D78</f>
        <v>5552.2000000000007</v>
      </c>
      <c r="F78" s="26">
        <v>6056.39</v>
      </c>
      <c r="G78" s="26">
        <v>164.61</v>
      </c>
      <c r="H78" s="26">
        <f>F78+G78</f>
        <v>6221</v>
      </c>
      <c r="I78" s="13">
        <f t="shared" ref="I78:K78" si="34">F78/C78*100-100</f>
        <v>13.690187907116453</v>
      </c>
      <c r="J78" s="13">
        <f t="shared" si="34"/>
        <v>-26.872501110617492</v>
      </c>
      <c r="K78" s="13">
        <f t="shared" si="34"/>
        <v>12.045675588055161</v>
      </c>
    </row>
    <row r="79" spans="1:11" ht="42.4">
      <c r="A79" s="25">
        <v>2</v>
      </c>
      <c r="B79" s="28" t="s">
        <v>325</v>
      </c>
      <c r="C79" s="26"/>
      <c r="D79" s="26"/>
      <c r="E79" s="26">
        <f>C79+D79</f>
        <v>0</v>
      </c>
      <c r="F79" s="26">
        <v>54.9</v>
      </c>
      <c r="G79" s="26">
        <v>45</v>
      </c>
      <c r="H79" s="26">
        <f>F79+G79</f>
        <v>99.9</v>
      </c>
      <c r="I79" s="13"/>
      <c r="J79" s="13"/>
      <c r="K79" s="13"/>
    </row>
    <row r="80" spans="1:11" ht="30.65" customHeight="1">
      <c r="A80" s="48" t="s">
        <v>109</v>
      </c>
      <c r="B80" s="37"/>
      <c r="C80" s="37"/>
      <c r="D80" s="37"/>
      <c r="E80" s="37"/>
      <c r="F80" s="37"/>
      <c r="G80" s="37"/>
      <c r="H80" s="37"/>
      <c r="I80" s="37"/>
      <c r="J80" s="37"/>
      <c r="K80" s="37"/>
    </row>
    <row r="81" spans="1:11" ht="41.4" customHeight="1">
      <c r="A81" s="47" t="s">
        <v>332</v>
      </c>
      <c r="B81" s="47"/>
      <c r="C81" s="47"/>
      <c r="D81" s="47"/>
      <c r="E81" s="47"/>
      <c r="F81" s="47"/>
      <c r="G81" s="47"/>
      <c r="H81" s="47"/>
      <c r="I81" s="47"/>
      <c r="J81" s="47"/>
      <c r="K81" s="47"/>
    </row>
    <row r="82" spans="1:11" s="8" customFormat="1" ht="14.15">
      <c r="A82" s="29" t="s">
        <v>96</v>
      </c>
      <c r="B82" s="29" t="s">
        <v>169</v>
      </c>
      <c r="C82" s="26"/>
      <c r="D82" s="26"/>
      <c r="E82" s="26"/>
      <c r="F82" s="26"/>
      <c r="G82" s="26"/>
      <c r="H82" s="26"/>
      <c r="I82" s="13"/>
      <c r="J82" s="13"/>
      <c r="K82" s="13"/>
    </row>
    <row r="83" spans="1:11">
      <c r="A83" s="25"/>
      <c r="B83" s="25" t="s">
        <v>159</v>
      </c>
      <c r="C83" s="26">
        <v>3</v>
      </c>
      <c r="D83" s="26"/>
      <c r="E83" s="26">
        <f t="shared" ref="E83" si="35">C83+D83</f>
        <v>3</v>
      </c>
      <c r="F83" s="26">
        <v>3</v>
      </c>
      <c r="G83" s="26"/>
      <c r="H83" s="26">
        <f t="shared" ref="H83" si="36">F83+G83</f>
        <v>3</v>
      </c>
      <c r="I83" s="13">
        <f>F83/C83*100-100</f>
        <v>0</v>
      </c>
      <c r="J83" s="13"/>
      <c r="K83" s="13">
        <f t="shared" ref="K83" si="37">H83/E83*100-100</f>
        <v>0</v>
      </c>
    </row>
    <row r="84" spans="1:11">
      <c r="A84" s="25"/>
      <c r="B84" s="25" t="s">
        <v>160</v>
      </c>
      <c r="C84" s="26">
        <v>75.25</v>
      </c>
      <c r="D84" s="26">
        <v>2</v>
      </c>
      <c r="E84" s="26">
        <f t="shared" ref="E84" si="38">C84+D84</f>
        <v>77.25</v>
      </c>
      <c r="F84" s="26">
        <v>69.5</v>
      </c>
      <c r="G84" s="26">
        <v>2</v>
      </c>
      <c r="H84" s="26">
        <f t="shared" ref="H84" si="39">F84+G84</f>
        <v>71.5</v>
      </c>
      <c r="I84" s="13">
        <f>F84/C84*100-100</f>
        <v>-7.6411960132890329</v>
      </c>
      <c r="J84" s="13">
        <f>G84/D84*100-100</f>
        <v>0</v>
      </c>
      <c r="K84" s="13">
        <f t="shared" ref="K84" si="40">H84/E84*100-100</f>
        <v>-7.4433656957928775</v>
      </c>
    </row>
    <row r="85" spans="1:11">
      <c r="A85" s="25"/>
      <c r="B85" s="25" t="s">
        <v>326</v>
      </c>
      <c r="C85" s="26"/>
      <c r="D85" s="26"/>
      <c r="E85" s="26">
        <f t="shared" ref="E85" si="41">C85+D85</f>
        <v>0</v>
      </c>
      <c r="F85" s="26">
        <v>54900</v>
      </c>
      <c r="G85" s="26">
        <v>45000</v>
      </c>
      <c r="H85" s="26">
        <f t="shared" ref="H85" si="42">F85+G85</f>
        <v>99900</v>
      </c>
      <c r="I85" s="13"/>
      <c r="J85" s="13"/>
      <c r="K85" s="13"/>
    </row>
    <row r="86" spans="1:11" s="8" customFormat="1" ht="13.5" customHeight="1">
      <c r="A86" s="29" t="s">
        <v>98</v>
      </c>
      <c r="B86" s="29" t="s">
        <v>170</v>
      </c>
      <c r="C86" s="31"/>
      <c r="D86" s="31"/>
      <c r="E86" s="31"/>
      <c r="F86" s="31"/>
      <c r="G86" s="31"/>
      <c r="H86" s="31"/>
      <c r="I86" s="13"/>
      <c r="J86" s="13"/>
      <c r="K86" s="13"/>
    </row>
    <row r="87" spans="1:11" ht="40.4">
      <c r="A87" s="25"/>
      <c r="B87" s="25" t="s">
        <v>161</v>
      </c>
      <c r="C87" s="26">
        <v>1748</v>
      </c>
      <c r="D87" s="26">
        <v>146</v>
      </c>
      <c r="E87" s="26">
        <f t="shared" ref="E87:E93" si="43">C87+D87</f>
        <v>1894</v>
      </c>
      <c r="F87" s="26">
        <v>1727</v>
      </c>
      <c r="G87" s="26">
        <v>224</v>
      </c>
      <c r="H87" s="26">
        <f t="shared" ref="H87:H92" si="44">F87+G87</f>
        <v>1951</v>
      </c>
      <c r="I87" s="13">
        <f t="shared" ref="I87:I89" si="45">F87/C87*100-100</f>
        <v>-1.2013729977116725</v>
      </c>
      <c r="J87" s="13">
        <f t="shared" ref="J87:J95" si="46">G87/D87*100-100</f>
        <v>53.424657534246563</v>
      </c>
      <c r="K87" s="13">
        <f t="shared" ref="K87:K89" si="47">H87/E87*100-100</f>
        <v>3.0095036958817332</v>
      </c>
    </row>
    <row r="88" spans="1:11" ht="40.4">
      <c r="A88" s="25"/>
      <c r="B88" s="25" t="s">
        <v>162</v>
      </c>
      <c r="C88" s="26">
        <v>1748</v>
      </c>
      <c r="D88" s="26">
        <v>146</v>
      </c>
      <c r="E88" s="26">
        <f t="shared" si="43"/>
        <v>1894</v>
      </c>
      <c r="F88" s="26">
        <v>1727</v>
      </c>
      <c r="G88" s="26">
        <v>224</v>
      </c>
      <c r="H88" s="26">
        <f t="shared" si="44"/>
        <v>1951</v>
      </c>
      <c r="I88" s="13">
        <f t="shared" si="45"/>
        <v>-1.2013729977116725</v>
      </c>
      <c r="J88" s="13">
        <f t="shared" si="46"/>
        <v>53.424657534246563</v>
      </c>
      <c r="K88" s="13">
        <f t="shared" si="47"/>
        <v>3.0095036958817332</v>
      </c>
    </row>
    <row r="89" spans="1:11" ht="26.95">
      <c r="A89" s="25"/>
      <c r="B89" s="25" t="s">
        <v>163</v>
      </c>
      <c r="C89" s="26">
        <v>480</v>
      </c>
      <c r="D89" s="26">
        <v>97</v>
      </c>
      <c r="E89" s="26">
        <f t="shared" si="43"/>
        <v>577</v>
      </c>
      <c r="F89" s="26">
        <v>504</v>
      </c>
      <c r="G89" s="26">
        <v>90</v>
      </c>
      <c r="H89" s="26">
        <f t="shared" si="44"/>
        <v>594</v>
      </c>
      <c r="I89" s="13">
        <f t="shared" si="45"/>
        <v>5</v>
      </c>
      <c r="J89" s="13">
        <f t="shared" si="46"/>
        <v>-7.2164948453608275</v>
      </c>
      <c r="K89" s="13">
        <f t="shared" si="47"/>
        <v>2.9462738301559739</v>
      </c>
    </row>
    <row r="90" spans="1:11">
      <c r="A90" s="25"/>
      <c r="B90" s="25" t="s">
        <v>164</v>
      </c>
      <c r="C90" s="26">
        <v>935</v>
      </c>
      <c r="D90" s="26">
        <v>49</v>
      </c>
      <c r="E90" s="26">
        <f t="shared" ref="E90:E91" si="48">C90+D90</f>
        <v>984</v>
      </c>
      <c r="F90" s="26">
        <v>798</v>
      </c>
      <c r="G90" s="26">
        <v>134</v>
      </c>
      <c r="H90" s="26">
        <f t="shared" ref="H90:H91" si="49">F90+G90</f>
        <v>932</v>
      </c>
      <c r="I90" s="13">
        <f t="shared" ref="I90" si="50">F90/C90*100-100</f>
        <v>-14.652406417112303</v>
      </c>
      <c r="J90" s="13">
        <f t="shared" ref="J90" si="51">G90/D90*100-100</f>
        <v>173.46938775510205</v>
      </c>
      <c r="K90" s="13">
        <f t="shared" ref="K90:K91" si="52">H90/E90*100-100</f>
        <v>-5.2845528455284523</v>
      </c>
    </row>
    <row r="91" spans="1:11">
      <c r="A91" s="25"/>
      <c r="B91" s="25" t="s">
        <v>165</v>
      </c>
      <c r="C91" s="26">
        <v>333</v>
      </c>
      <c r="D91" s="26"/>
      <c r="E91" s="26">
        <f t="shared" si="48"/>
        <v>333</v>
      </c>
      <c r="F91" s="26">
        <v>425</v>
      </c>
      <c r="G91" s="26"/>
      <c r="H91" s="26">
        <f t="shared" si="49"/>
        <v>425</v>
      </c>
      <c r="I91" s="13"/>
      <c r="J91" s="13"/>
      <c r="K91" s="13">
        <f t="shared" si="52"/>
        <v>27.627627627627632</v>
      </c>
    </row>
    <row r="92" spans="1:11" ht="35.85" customHeight="1">
      <c r="A92" s="25"/>
      <c r="B92" s="93" t="s">
        <v>327</v>
      </c>
      <c r="C92" s="26"/>
      <c r="D92" s="26"/>
      <c r="E92" s="26">
        <f t="shared" si="43"/>
        <v>0</v>
      </c>
      <c r="F92" s="26">
        <v>44</v>
      </c>
      <c r="G92" s="26">
        <v>3</v>
      </c>
      <c r="H92" s="26">
        <f t="shared" si="44"/>
        <v>47</v>
      </c>
      <c r="I92" s="13"/>
      <c r="J92" s="13"/>
      <c r="K92" s="13"/>
    </row>
    <row r="93" spans="1:11" ht="35.85" customHeight="1">
      <c r="A93" s="25"/>
      <c r="B93" s="93" t="s">
        <v>328</v>
      </c>
      <c r="C93" s="26"/>
      <c r="D93" s="26"/>
      <c r="E93" s="26">
        <f t="shared" si="43"/>
        <v>0</v>
      </c>
      <c r="F93" s="26">
        <v>44</v>
      </c>
      <c r="G93" s="26">
        <v>3</v>
      </c>
      <c r="H93" s="26">
        <f t="shared" ref="H93" si="53">F93+G93</f>
        <v>47</v>
      </c>
      <c r="I93" s="13"/>
      <c r="J93" s="13"/>
      <c r="K93" s="13"/>
    </row>
    <row r="94" spans="1:11" s="8" customFormat="1" ht="14.15">
      <c r="A94" s="29" t="s">
        <v>100</v>
      </c>
      <c r="B94" s="29" t="s">
        <v>171</v>
      </c>
      <c r="C94" s="31"/>
      <c r="D94" s="31"/>
      <c r="E94" s="31"/>
      <c r="F94" s="31"/>
      <c r="G94" s="31"/>
      <c r="H94" s="31"/>
      <c r="I94" s="13"/>
      <c r="J94" s="13"/>
      <c r="K94" s="13"/>
    </row>
    <row r="95" spans="1:11" ht="40.4">
      <c r="A95" s="25"/>
      <c r="B95" s="25" t="s">
        <v>166</v>
      </c>
      <c r="C95" s="26">
        <v>20</v>
      </c>
      <c r="D95" s="26">
        <v>73</v>
      </c>
      <c r="E95" s="26">
        <f>C95+D95</f>
        <v>93</v>
      </c>
      <c r="F95" s="26">
        <v>24</v>
      </c>
      <c r="G95" s="26">
        <v>112</v>
      </c>
      <c r="H95" s="26">
        <f t="shared" ref="H95:H96" si="54">F95+G95</f>
        <v>136</v>
      </c>
      <c r="I95" s="13">
        <f t="shared" ref="I95" si="55">F95/C95*100-100</f>
        <v>20</v>
      </c>
      <c r="J95" s="13">
        <f t="shared" si="46"/>
        <v>53.424657534246563</v>
      </c>
      <c r="K95" s="13">
        <f t="shared" ref="K95" si="56">H95/E95*100-100</f>
        <v>46.236559139784958</v>
      </c>
    </row>
    <row r="96" spans="1:11" ht="32.299999999999997">
      <c r="A96" s="25"/>
      <c r="B96" s="94" t="s">
        <v>334</v>
      </c>
      <c r="C96" s="26">
        <v>2812.61</v>
      </c>
      <c r="D96" s="26"/>
      <c r="E96" s="26">
        <f>C96+D96</f>
        <v>2812.61</v>
      </c>
      <c r="F96" s="26">
        <v>3506.89</v>
      </c>
      <c r="G96" s="26">
        <v>734.87</v>
      </c>
      <c r="H96" s="26">
        <f t="shared" si="54"/>
        <v>4241.76</v>
      </c>
      <c r="I96" s="13">
        <f>F96/C96*100-100</f>
        <v>24.684545671102626</v>
      </c>
      <c r="J96" s="13"/>
      <c r="K96" s="13">
        <f>H96/E96*100-100</f>
        <v>50.812234899257277</v>
      </c>
    </row>
    <row r="97" spans="1:11" ht="32.299999999999997">
      <c r="A97" s="25"/>
      <c r="B97" s="94" t="s">
        <v>329</v>
      </c>
      <c r="C97" s="26"/>
      <c r="D97" s="26"/>
      <c r="E97" s="26">
        <f>C97+D97</f>
        <v>0</v>
      </c>
      <c r="F97" s="26">
        <v>16247.73</v>
      </c>
      <c r="G97" s="26">
        <v>1247.73</v>
      </c>
      <c r="H97" s="26">
        <f t="shared" ref="H97" si="57">F97+G97</f>
        <v>17495.46</v>
      </c>
      <c r="I97" s="13"/>
      <c r="J97" s="13"/>
      <c r="K97" s="13"/>
    </row>
    <row r="98" spans="1:11" s="8" customFormat="1">
      <c r="A98" s="29">
        <v>4</v>
      </c>
      <c r="B98" s="29" t="s">
        <v>124</v>
      </c>
      <c r="C98" s="31"/>
      <c r="D98" s="31"/>
      <c r="E98" s="31"/>
      <c r="F98" s="31"/>
      <c r="G98" s="31"/>
      <c r="H98" s="31"/>
      <c r="I98" s="13"/>
      <c r="J98" s="13"/>
      <c r="K98" s="13"/>
    </row>
    <row r="99" spans="1:11" ht="53.85">
      <c r="A99" s="25"/>
      <c r="B99" s="25" t="s">
        <v>167</v>
      </c>
      <c r="C99" s="26">
        <v>100</v>
      </c>
      <c r="D99" s="26">
        <v>100</v>
      </c>
      <c r="E99" s="26">
        <f t="shared" ref="E99" si="58">C99+D99</f>
        <v>200</v>
      </c>
      <c r="F99" s="26">
        <v>100</v>
      </c>
      <c r="G99" s="26">
        <v>100</v>
      </c>
      <c r="H99" s="26">
        <f t="shared" ref="H99" si="59">F99+G99</f>
        <v>200</v>
      </c>
      <c r="I99" s="13">
        <f t="shared" ref="I99" si="60">F99/C99*100-100</f>
        <v>0</v>
      </c>
      <c r="J99" s="13">
        <f t="shared" ref="J99" si="61">G99/D99*100-100</f>
        <v>0</v>
      </c>
      <c r="K99" s="13">
        <f t="shared" ref="K99" si="62">H99/E99*100-100</f>
        <v>0</v>
      </c>
    </row>
    <row r="100" spans="1:11" ht="53.85">
      <c r="A100" s="25"/>
      <c r="B100" s="25" t="s">
        <v>330</v>
      </c>
      <c r="C100" s="26"/>
      <c r="D100" s="26"/>
      <c r="E100" s="26">
        <f t="shared" ref="E100" si="63">C100+D100</f>
        <v>0</v>
      </c>
      <c r="F100" s="26">
        <v>100</v>
      </c>
      <c r="G100" s="26">
        <v>100</v>
      </c>
      <c r="H100" s="26">
        <f t="shared" ref="H100" si="64">F100+G100</f>
        <v>200</v>
      </c>
      <c r="I100" s="13"/>
      <c r="J100" s="13"/>
      <c r="K100" s="13"/>
    </row>
    <row r="101" spans="1:11" ht="17.5" customHeight="1">
      <c r="A101" s="48" t="s">
        <v>108</v>
      </c>
      <c r="B101" s="48"/>
      <c r="C101" s="48"/>
      <c r="D101" s="48"/>
      <c r="E101" s="48"/>
      <c r="F101" s="48"/>
      <c r="G101" s="48"/>
      <c r="H101" s="48"/>
      <c r="I101" s="48"/>
      <c r="J101" s="48"/>
      <c r="K101" s="48"/>
    </row>
    <row r="102" spans="1:11" ht="31.15" customHeight="1">
      <c r="A102" s="49" t="s">
        <v>333</v>
      </c>
      <c r="B102" s="49"/>
      <c r="C102" s="49"/>
      <c r="D102" s="49"/>
      <c r="E102" s="49"/>
      <c r="F102" s="49"/>
      <c r="G102" s="49"/>
      <c r="H102" s="49"/>
      <c r="I102" s="49"/>
      <c r="J102" s="49"/>
      <c r="K102" s="49"/>
    </row>
    <row r="103" spans="1:11" ht="14" customHeight="1">
      <c r="A103" s="50" t="s">
        <v>110</v>
      </c>
      <c r="B103" s="50"/>
      <c r="C103" s="50"/>
      <c r="D103" s="50"/>
      <c r="E103" s="50"/>
      <c r="F103" s="50"/>
      <c r="G103" s="50"/>
      <c r="H103" s="50"/>
      <c r="I103" s="50"/>
      <c r="J103" s="50"/>
      <c r="K103" s="50"/>
    </row>
    <row r="104" spans="1:11" ht="16.850000000000001" customHeight="1">
      <c r="A104" s="51" t="s">
        <v>111</v>
      </c>
      <c r="B104" s="51"/>
      <c r="C104" s="51"/>
      <c r="D104" s="51"/>
      <c r="E104" s="51"/>
      <c r="F104" s="51"/>
      <c r="G104" s="51"/>
      <c r="H104" s="51"/>
      <c r="I104" s="51"/>
      <c r="J104" s="51"/>
      <c r="K104" s="51"/>
    </row>
    <row r="106" spans="1:11" ht="15" customHeight="1">
      <c r="A106" s="52" t="s">
        <v>121</v>
      </c>
      <c r="B106" s="53"/>
      <c r="C106" s="53"/>
      <c r="D106" s="53"/>
      <c r="E106" s="53"/>
      <c r="F106" s="53"/>
      <c r="G106" s="53"/>
      <c r="H106" s="53"/>
      <c r="I106" s="53"/>
      <c r="J106" s="53"/>
      <c r="K106" s="53"/>
    </row>
    <row r="108" spans="1:11" ht="68.650000000000006">
      <c r="A108" s="25" t="s">
        <v>42</v>
      </c>
      <c r="B108" s="25" t="s">
        <v>8</v>
      </c>
      <c r="C108" s="6" t="s">
        <v>112</v>
      </c>
      <c r="D108" s="6" t="s">
        <v>113</v>
      </c>
      <c r="E108" s="6" t="s">
        <v>114</v>
      </c>
      <c r="F108" s="6" t="s">
        <v>93</v>
      </c>
      <c r="G108" s="6" t="s">
        <v>115</v>
      </c>
      <c r="H108" s="6" t="s">
        <v>116</v>
      </c>
    </row>
    <row r="109" spans="1:11" ht="14.15">
      <c r="A109" s="26" t="s">
        <v>5</v>
      </c>
      <c r="B109" s="26" t="s">
        <v>18</v>
      </c>
      <c r="C109" s="26" t="s">
        <v>28</v>
      </c>
      <c r="D109" s="26" t="s">
        <v>36</v>
      </c>
      <c r="E109" s="26" t="s">
        <v>35</v>
      </c>
      <c r="F109" s="26" t="s">
        <v>43</v>
      </c>
      <c r="G109" s="26" t="s">
        <v>34</v>
      </c>
      <c r="H109" s="26" t="s">
        <v>44</v>
      </c>
    </row>
    <row r="110" spans="1:11" ht="14.15">
      <c r="A110" s="25" t="s">
        <v>45</v>
      </c>
      <c r="B110" s="25" t="s">
        <v>46</v>
      </c>
      <c r="C110" s="25" t="s">
        <v>11</v>
      </c>
      <c r="D110" s="25"/>
      <c r="E110" s="25"/>
      <c r="F110" s="25">
        <f>E110-D110</f>
        <v>0</v>
      </c>
      <c r="G110" s="25" t="s">
        <v>11</v>
      </c>
      <c r="H110" s="25" t="s">
        <v>11</v>
      </c>
    </row>
    <row r="111" spans="1:11" ht="14.15">
      <c r="A111" s="25"/>
      <c r="B111" s="25" t="s">
        <v>47</v>
      </c>
      <c r="C111" s="25" t="s">
        <v>11</v>
      </c>
      <c r="D111" s="25"/>
      <c r="E111" s="25"/>
      <c r="F111" s="25">
        <f t="shared" ref="F111:F112" si="65">E111-D111</f>
        <v>0</v>
      </c>
      <c r="G111" s="25" t="s">
        <v>11</v>
      </c>
      <c r="H111" s="25" t="s">
        <v>11</v>
      </c>
    </row>
    <row r="112" spans="1:11" ht="28.3">
      <c r="A112" s="25"/>
      <c r="B112" s="25" t="s">
        <v>48</v>
      </c>
      <c r="C112" s="25" t="s">
        <v>11</v>
      </c>
      <c r="D112" s="25"/>
      <c r="E112" s="25"/>
      <c r="F112" s="25">
        <f t="shared" si="65"/>
        <v>0</v>
      </c>
      <c r="G112" s="25" t="s">
        <v>11</v>
      </c>
      <c r="H112" s="25" t="s">
        <v>11</v>
      </c>
    </row>
    <row r="113" spans="1:11" ht="14.15">
      <c r="A113" s="25"/>
      <c r="B113" s="25" t="s">
        <v>49</v>
      </c>
      <c r="C113" s="25" t="s">
        <v>11</v>
      </c>
      <c r="D113" s="25"/>
      <c r="E113" s="25"/>
      <c r="F113" s="25"/>
      <c r="G113" s="25" t="s">
        <v>11</v>
      </c>
      <c r="H113" s="25" t="s">
        <v>11</v>
      </c>
    </row>
    <row r="114" spans="1:11" ht="14.15">
      <c r="A114" s="25"/>
      <c r="B114" s="25" t="s">
        <v>50</v>
      </c>
      <c r="C114" s="25" t="s">
        <v>11</v>
      </c>
      <c r="D114" s="25"/>
      <c r="E114" s="25"/>
      <c r="F114" s="25"/>
      <c r="G114" s="25" t="s">
        <v>11</v>
      </c>
      <c r="H114" s="25" t="s">
        <v>11</v>
      </c>
    </row>
    <row r="115" spans="1:11">
      <c r="A115" s="54" t="s">
        <v>148</v>
      </c>
      <c r="B115" s="35"/>
      <c r="C115" s="35"/>
      <c r="D115" s="35"/>
      <c r="E115" s="35"/>
      <c r="F115" s="35"/>
      <c r="G115" s="35"/>
      <c r="H115" s="35"/>
    </row>
    <row r="116" spans="1:11" ht="14.15">
      <c r="A116" s="25" t="s">
        <v>18</v>
      </c>
      <c r="B116" s="25" t="s">
        <v>52</v>
      </c>
      <c r="C116" s="25" t="s">
        <v>11</v>
      </c>
      <c r="D116" s="25"/>
      <c r="E116" s="25"/>
      <c r="F116" s="25">
        <f t="shared" ref="F116" si="66">E116-D116</f>
        <v>0</v>
      </c>
      <c r="G116" s="25" t="s">
        <v>11</v>
      </c>
      <c r="H116" s="25" t="s">
        <v>11</v>
      </c>
    </row>
    <row r="117" spans="1:11">
      <c r="A117" s="54" t="s">
        <v>209</v>
      </c>
      <c r="B117" s="35"/>
      <c r="C117" s="35"/>
      <c r="D117" s="35"/>
      <c r="E117" s="35"/>
      <c r="F117" s="35"/>
      <c r="G117" s="35"/>
      <c r="H117" s="35"/>
    </row>
    <row r="118" spans="1:11">
      <c r="A118" s="35" t="s">
        <v>54</v>
      </c>
      <c r="B118" s="35"/>
      <c r="C118" s="35"/>
      <c r="D118" s="35"/>
      <c r="E118" s="35"/>
      <c r="F118" s="35"/>
      <c r="G118" s="35"/>
      <c r="H118" s="35"/>
    </row>
    <row r="119" spans="1:11" ht="14.15">
      <c r="A119" s="25" t="s">
        <v>20</v>
      </c>
      <c r="B119" s="25" t="s">
        <v>55</v>
      </c>
      <c r="C119" s="25"/>
      <c r="D119" s="25"/>
      <c r="E119" s="25"/>
      <c r="F119" s="25"/>
      <c r="G119" s="25"/>
      <c r="H119" s="25"/>
    </row>
    <row r="120" spans="1:11" ht="14.15">
      <c r="A120" s="25"/>
      <c r="B120" s="25" t="s">
        <v>56</v>
      </c>
      <c r="C120" s="25"/>
      <c r="D120" s="25"/>
      <c r="E120" s="25"/>
      <c r="F120" s="25">
        <f t="shared" ref="F120" si="67">E120-D120</f>
        <v>0</v>
      </c>
      <c r="G120" s="25"/>
      <c r="H120" s="25"/>
    </row>
    <row r="121" spans="1:11" ht="14.15" thickBot="1">
      <c r="A121" s="44" t="s">
        <v>57</v>
      </c>
      <c r="B121" s="45"/>
      <c r="C121" s="45"/>
      <c r="D121" s="45"/>
      <c r="E121" s="45"/>
      <c r="F121" s="45"/>
      <c r="G121" s="45"/>
      <c r="H121" s="46"/>
    </row>
    <row r="122" spans="1:11" ht="14.15">
      <c r="A122" s="25"/>
      <c r="B122" s="28" t="s">
        <v>147</v>
      </c>
      <c r="C122" s="25"/>
      <c r="D122" s="25"/>
      <c r="E122" s="25"/>
      <c r="F122" s="25">
        <f t="shared" ref="F122" si="68">E122-D122</f>
        <v>0</v>
      </c>
      <c r="G122" s="25"/>
      <c r="H122" s="25"/>
    </row>
    <row r="123" spans="1:11" ht="14.15">
      <c r="A123" s="25"/>
      <c r="B123" s="25" t="s">
        <v>59</v>
      </c>
      <c r="C123" s="25"/>
      <c r="D123" s="25"/>
      <c r="E123" s="25"/>
      <c r="F123" s="25"/>
      <c r="G123" s="25"/>
      <c r="H123" s="25"/>
    </row>
    <row r="124" spans="1:11" ht="28.3">
      <c r="A124" s="25" t="s">
        <v>21</v>
      </c>
      <c r="B124" s="25" t="s">
        <v>60</v>
      </c>
      <c r="C124" s="25" t="s">
        <v>11</v>
      </c>
      <c r="D124" s="25"/>
      <c r="E124" s="25"/>
      <c r="F124" s="25"/>
      <c r="G124" s="25" t="s">
        <v>11</v>
      </c>
      <c r="H124" s="25" t="s">
        <v>11</v>
      </c>
    </row>
    <row r="125" spans="1:11" ht="22.9" customHeight="1">
      <c r="A125" s="40" t="s">
        <v>205</v>
      </c>
      <c r="B125" s="40"/>
      <c r="C125" s="40"/>
      <c r="D125" s="40"/>
      <c r="E125" s="40"/>
      <c r="F125" s="40"/>
      <c r="G125" s="40"/>
      <c r="H125" s="40"/>
      <c r="I125" s="40"/>
      <c r="J125" s="40"/>
      <c r="K125" s="40"/>
    </row>
    <row r="126" spans="1:11" ht="18" customHeight="1">
      <c r="A126" s="38" t="s">
        <v>265</v>
      </c>
      <c r="B126" s="38"/>
      <c r="C126" s="38"/>
      <c r="D126" s="38"/>
      <c r="E126" s="38"/>
      <c r="F126" s="38"/>
      <c r="G126" s="38"/>
      <c r="H126" s="38"/>
      <c r="I126" s="38"/>
      <c r="J126" s="38"/>
      <c r="K126" s="38"/>
    </row>
    <row r="127" spans="1:11" ht="18" customHeight="1">
      <c r="A127" s="38" t="s">
        <v>117</v>
      </c>
      <c r="B127" s="41"/>
      <c r="C127" s="41"/>
      <c r="D127" s="41"/>
      <c r="E127" s="41"/>
      <c r="F127" s="41"/>
      <c r="G127" s="41"/>
      <c r="H127" s="41"/>
      <c r="I127" s="41"/>
      <c r="J127" s="41"/>
      <c r="K127" s="41"/>
    </row>
    <row r="128" spans="1:11" ht="34.15" customHeight="1">
      <c r="A128" s="42" t="s">
        <v>392</v>
      </c>
      <c r="B128" s="43"/>
      <c r="C128" s="43"/>
      <c r="D128" s="43"/>
      <c r="E128" s="43"/>
      <c r="F128" s="43"/>
      <c r="G128" s="43"/>
      <c r="H128" s="43"/>
      <c r="I128" s="43"/>
      <c r="J128" s="43"/>
      <c r="K128" s="43"/>
    </row>
    <row r="129" spans="1:11" ht="19.2" customHeight="1">
      <c r="A129" s="38" t="s">
        <v>335</v>
      </c>
      <c r="B129" s="38"/>
      <c r="C129" s="38"/>
      <c r="D129" s="38"/>
      <c r="E129" s="38"/>
      <c r="F129" s="38"/>
      <c r="G129" s="38"/>
      <c r="H129" s="38"/>
      <c r="I129" s="38"/>
      <c r="J129" s="38"/>
      <c r="K129" s="38"/>
    </row>
    <row r="130" spans="1:11" ht="37.85" customHeight="1">
      <c r="A130" s="38" t="s">
        <v>216</v>
      </c>
      <c r="B130" s="38"/>
      <c r="C130" s="38"/>
      <c r="D130" s="38"/>
      <c r="E130" s="38"/>
      <c r="F130" s="38"/>
      <c r="G130" s="38"/>
      <c r="H130" s="38"/>
      <c r="I130" s="38"/>
      <c r="J130" s="38"/>
      <c r="K130" s="38"/>
    </row>
    <row r="131" spans="1:11" ht="21.05" customHeight="1">
      <c r="A131" s="38" t="s">
        <v>210</v>
      </c>
      <c r="B131" s="38"/>
      <c r="C131" s="38"/>
      <c r="D131" s="38"/>
      <c r="E131" s="38"/>
      <c r="F131" s="38"/>
      <c r="G131" s="38"/>
      <c r="H131" s="38"/>
      <c r="I131" s="38"/>
      <c r="J131" s="38"/>
      <c r="K131" s="38"/>
    </row>
    <row r="134" spans="1:11" ht="15.5">
      <c r="B134" s="10" t="s">
        <v>138</v>
      </c>
      <c r="C134" s="10"/>
      <c r="D134" s="10"/>
      <c r="E134" s="39" t="s">
        <v>139</v>
      </c>
      <c r="F134" s="39"/>
      <c r="G134" s="39"/>
    </row>
  </sheetData>
  <mergeCells count="7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2:A43"/>
    <mergeCell ref="B42:B43"/>
    <mergeCell ref="C42:E42"/>
    <mergeCell ref="F42:H42"/>
    <mergeCell ref="I42:K42"/>
    <mergeCell ref="A17:K17"/>
    <mergeCell ref="A21:K21"/>
    <mergeCell ref="A27:E27"/>
    <mergeCell ref="A34:E34"/>
    <mergeCell ref="A40:K40"/>
    <mergeCell ref="C63:E63"/>
    <mergeCell ref="F63:H63"/>
    <mergeCell ref="I63:K63"/>
    <mergeCell ref="C44:E44"/>
    <mergeCell ref="F44:H44"/>
    <mergeCell ref="I44:K44"/>
    <mergeCell ref="A48:K48"/>
    <mergeCell ref="C49:E49"/>
    <mergeCell ref="F49:H49"/>
    <mergeCell ref="I49:K49"/>
    <mergeCell ref="A57:K57"/>
    <mergeCell ref="C58:E58"/>
    <mergeCell ref="F58:H58"/>
    <mergeCell ref="I58:K58"/>
    <mergeCell ref="A62:K62"/>
    <mergeCell ref="A75:K75"/>
    <mergeCell ref="A66:K66"/>
    <mergeCell ref="A67:K67"/>
    <mergeCell ref="A68:K68"/>
    <mergeCell ref="A69:K69"/>
    <mergeCell ref="A70:K70"/>
    <mergeCell ref="A71:K71"/>
    <mergeCell ref="A72:A73"/>
    <mergeCell ref="B72:B73"/>
    <mergeCell ref="C72:E72"/>
    <mergeCell ref="F72:H72"/>
    <mergeCell ref="I72:K72"/>
    <mergeCell ref="A121:H121"/>
    <mergeCell ref="A76:K76"/>
    <mergeCell ref="A80:K80"/>
    <mergeCell ref="A81:K81"/>
    <mergeCell ref="A101:K101"/>
    <mergeCell ref="A102:K102"/>
    <mergeCell ref="A103:K103"/>
    <mergeCell ref="A104:K104"/>
    <mergeCell ref="A106:K106"/>
    <mergeCell ref="A115:H115"/>
    <mergeCell ref="A117:H117"/>
    <mergeCell ref="A118:H118"/>
    <mergeCell ref="A131:K131"/>
    <mergeCell ref="E134:G134"/>
    <mergeCell ref="A125:K125"/>
    <mergeCell ref="A126:K126"/>
    <mergeCell ref="A127:K127"/>
    <mergeCell ref="A128:K128"/>
    <mergeCell ref="A129:K129"/>
    <mergeCell ref="A130:K130"/>
  </mergeCells>
  <conditionalFormatting sqref="B56">
    <cfRule type="cellIs" dxfId="7" priority="10" stopIfTrue="1" operator="equal">
      <formula>$C55</formula>
    </cfRule>
  </conditionalFormatting>
  <conditionalFormatting sqref="B55">
    <cfRule type="cellIs" dxfId="6" priority="8" stopIfTrue="1" operator="equal">
      <formula>$C54</formula>
    </cfRule>
  </conditionalFormatting>
  <conditionalFormatting sqref="B61">
    <cfRule type="cellIs" dxfId="5" priority="7" stopIfTrue="1" operator="equal">
      <formula>$C60</formula>
    </cfRule>
  </conditionalFormatting>
  <conditionalFormatting sqref="B65">
    <cfRule type="cellIs" dxfId="4" priority="6" stopIfTrue="1" operator="equal">
      <formula>$C64</formula>
    </cfRule>
  </conditionalFormatting>
  <conditionalFormatting sqref="B97">
    <cfRule type="cellIs" dxfId="3" priority="4" stopIfTrue="1" operator="equal">
      <formula>$C95</formula>
    </cfRule>
  </conditionalFormatting>
  <conditionalFormatting sqref="B93">
    <cfRule type="cellIs" dxfId="2" priority="3" stopIfTrue="1" operator="equal">
      <formula>$C92</formula>
    </cfRule>
  </conditionalFormatting>
  <conditionalFormatting sqref="B92">
    <cfRule type="cellIs" dxfId="1" priority="2" stopIfTrue="1" operator="equal">
      <formula>$C91</formula>
    </cfRule>
  </conditionalFormatting>
  <conditionalFormatting sqref="B96">
    <cfRule type="cellIs" dxfId="0" priority="1" stopIfTrue="1" operator="equal">
      <formula>$C94</formula>
    </cfRule>
  </conditionalFormatting>
  <pageMargins left="0.7" right="0.7" top="0.75" bottom="0.75" header="0.3" footer="0.3"/>
  <pageSetup paperSize="9" scale="68" orientation="landscape" r:id="rId1"/>
  <rowBreaks count="4" manualBreakCount="4">
    <brk id="20" max="16383" man="1"/>
    <brk id="57" max="16383" man="1"/>
    <brk id="81" max="16383" man="1"/>
    <brk id="100" max="16383" man="1"/>
  </rowBreaks>
</worksheet>
</file>

<file path=xl/worksheets/sheet8.xml><?xml version="1.0" encoding="utf-8"?>
<worksheet xmlns="http://schemas.openxmlformats.org/spreadsheetml/2006/main" xmlns:r="http://schemas.openxmlformats.org/officeDocument/2006/relationships">
  <dimension ref="A1:K114"/>
  <sheetViews>
    <sheetView view="pageBreakPreview" zoomScale="85" zoomScaleNormal="85" zoomScaleSheetLayoutView="85" workbookViewId="0">
      <selection sqref="A1:XFD1048576"/>
    </sheetView>
  </sheetViews>
  <sheetFormatPr defaultColWidth="34" defaultRowHeight="13.5"/>
  <cols>
    <col min="1" max="1" width="5.625" style="1" customWidth="1"/>
    <col min="2" max="2" width="34" style="1"/>
    <col min="3" max="3" width="10.75" style="1" customWidth="1"/>
    <col min="4" max="6" width="9.375" style="1" customWidth="1"/>
    <col min="7" max="7" width="9.25" style="1" customWidth="1"/>
    <col min="8" max="10" width="9.375" style="1" customWidth="1"/>
    <col min="11" max="11" width="9.25" style="1" customWidth="1"/>
    <col min="12" max="16384" width="34" style="1"/>
  </cols>
  <sheetData>
    <row r="1" spans="1:11">
      <c r="H1" s="66" t="s">
        <v>61</v>
      </c>
      <c r="I1" s="66"/>
      <c r="J1" s="66"/>
      <c r="K1" s="66"/>
    </row>
    <row r="2" spans="1:11" ht="29.45" customHeight="1">
      <c r="H2" s="66" t="s">
        <v>62</v>
      </c>
      <c r="I2" s="66"/>
      <c r="J2" s="66"/>
      <c r="K2" s="66"/>
    </row>
    <row r="3" spans="1:11" ht="18.2">
      <c r="A3" s="63" t="s">
        <v>230</v>
      </c>
      <c r="B3" s="63"/>
      <c r="C3" s="63"/>
      <c r="D3" s="63"/>
      <c r="E3" s="63"/>
      <c r="F3" s="63"/>
      <c r="G3" s="63"/>
      <c r="H3" s="63"/>
      <c r="I3" s="63"/>
      <c r="J3" s="63"/>
      <c r="K3" s="63"/>
    </row>
    <row r="4" spans="1:11" ht="34.85" customHeight="1">
      <c r="A4" s="27" t="s">
        <v>63</v>
      </c>
      <c r="B4" s="27" t="s">
        <v>126</v>
      </c>
      <c r="C4" s="27"/>
      <c r="D4" s="65" t="s">
        <v>236</v>
      </c>
      <c r="E4" s="65"/>
      <c r="F4" s="65"/>
      <c r="G4" s="65"/>
      <c r="H4" s="65"/>
      <c r="I4" s="65"/>
      <c r="J4" s="65"/>
      <c r="K4" s="65"/>
    </row>
    <row r="5" spans="1:11" ht="18" customHeight="1">
      <c r="A5" s="2"/>
      <c r="B5" s="2" t="s">
        <v>64</v>
      </c>
      <c r="C5" s="2"/>
      <c r="D5" s="62" t="s">
        <v>65</v>
      </c>
      <c r="E5" s="62"/>
      <c r="F5" s="62"/>
      <c r="G5" s="62"/>
      <c r="H5" s="62"/>
      <c r="I5" s="62"/>
      <c r="J5" s="62"/>
      <c r="K5" s="62"/>
    </row>
    <row r="6" spans="1:11" ht="35.5" customHeight="1">
      <c r="A6" s="27" t="s">
        <v>66</v>
      </c>
      <c r="B6" s="27" t="s">
        <v>127</v>
      </c>
      <c r="C6" s="27"/>
      <c r="D6" s="65" t="s">
        <v>231</v>
      </c>
      <c r="E6" s="65"/>
      <c r="F6" s="65"/>
      <c r="G6" s="65"/>
      <c r="H6" s="65"/>
      <c r="I6" s="65"/>
      <c r="J6" s="65"/>
      <c r="K6" s="65"/>
    </row>
    <row r="7" spans="1:11" ht="18" customHeight="1">
      <c r="B7" s="2" t="s">
        <v>64</v>
      </c>
      <c r="D7" s="62" t="s">
        <v>67</v>
      </c>
      <c r="E7" s="62"/>
      <c r="F7" s="62"/>
      <c r="G7" s="62"/>
      <c r="H7" s="62"/>
      <c r="I7" s="62"/>
      <c r="J7" s="62"/>
      <c r="K7" s="62"/>
    </row>
    <row r="8" spans="1:11" s="27" customFormat="1" ht="62.45" customHeight="1">
      <c r="A8" s="27" t="s">
        <v>68</v>
      </c>
      <c r="B8" s="27" t="s">
        <v>172</v>
      </c>
      <c r="C8" s="27">
        <v>1010</v>
      </c>
      <c r="D8" s="63" t="s">
        <v>173</v>
      </c>
      <c r="E8" s="63"/>
      <c r="F8" s="63"/>
      <c r="G8" s="63"/>
      <c r="H8" s="63"/>
      <c r="I8" s="63"/>
      <c r="J8" s="63"/>
      <c r="K8" s="63"/>
    </row>
    <row r="9" spans="1:11" s="2" customFormat="1" ht="18.2">
      <c r="A9" s="27"/>
      <c r="B9" s="2" t="s">
        <v>64</v>
      </c>
      <c r="C9" s="3" t="s">
        <v>71</v>
      </c>
    </row>
    <row r="10" spans="1:11" s="2" customFormat="1" ht="55.2" customHeight="1">
      <c r="A10" s="27" t="s">
        <v>72</v>
      </c>
      <c r="B10" s="27" t="s">
        <v>73</v>
      </c>
      <c r="C10" s="69" t="s">
        <v>393</v>
      </c>
      <c r="D10" s="69"/>
      <c r="E10" s="69"/>
      <c r="F10" s="69"/>
      <c r="G10" s="69"/>
      <c r="H10" s="69"/>
      <c r="I10" s="69"/>
      <c r="J10" s="69"/>
      <c r="K10" s="69"/>
    </row>
    <row r="11" spans="1:11" s="2" customFormat="1" ht="16.850000000000001" customHeight="1">
      <c r="A11" s="27" t="s">
        <v>74</v>
      </c>
      <c r="B11" s="64" t="s">
        <v>75</v>
      </c>
      <c r="C11" s="64"/>
      <c r="D11" s="64"/>
      <c r="E11" s="64"/>
      <c r="F11" s="64"/>
      <c r="G11" s="64"/>
      <c r="H11" s="64"/>
      <c r="I11" s="64"/>
      <c r="J11" s="64"/>
      <c r="K11" s="64"/>
    </row>
    <row r="12" spans="1:11" ht="18" customHeight="1">
      <c r="A12" s="60" t="s">
        <v>336</v>
      </c>
      <c r="B12" s="61"/>
      <c r="C12" s="61"/>
      <c r="D12" s="61"/>
      <c r="E12" s="61"/>
      <c r="F12" s="61"/>
      <c r="G12" s="61"/>
      <c r="H12" s="61"/>
      <c r="I12" s="61"/>
      <c r="J12" s="61"/>
      <c r="K12" s="61"/>
    </row>
    <row r="13" spans="1:11" ht="16.850000000000001" customHeight="1">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26">
        <v>1540.2</v>
      </c>
      <c r="D16" s="26"/>
      <c r="E16" s="26">
        <f>C16+D16</f>
        <v>1540.2</v>
      </c>
      <c r="F16" s="26">
        <v>1508.876</v>
      </c>
      <c r="G16" s="26">
        <v>2.702</v>
      </c>
      <c r="H16" s="26">
        <f>F16+G16</f>
        <v>1511.578</v>
      </c>
      <c r="I16" s="26">
        <f>C16-F16</f>
        <v>31.324000000000069</v>
      </c>
      <c r="J16" s="26">
        <f>D16-G16</f>
        <v>-2.702</v>
      </c>
      <c r="K16" s="26">
        <f>I16+J16</f>
        <v>28.622000000000071</v>
      </c>
    </row>
    <row r="17" spans="1:11" ht="36.700000000000003" customHeight="1">
      <c r="A17" s="60" t="s">
        <v>213</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62.6" customHeight="1">
      <c r="A19" s="26">
        <v>1</v>
      </c>
      <c r="B19" s="28" t="s">
        <v>394</v>
      </c>
      <c r="C19" s="26">
        <v>1540.2</v>
      </c>
      <c r="D19" s="26"/>
      <c r="E19" s="26">
        <f>C19+D19</f>
        <v>1540.2</v>
      </c>
      <c r="F19" s="26">
        <v>1508.876</v>
      </c>
      <c r="G19" s="26">
        <v>2.702</v>
      </c>
      <c r="H19" s="26">
        <f>F19+G19</f>
        <v>1511.578</v>
      </c>
      <c r="I19" s="12">
        <f t="shared" ref="I19:J19" si="0">C19-F19</f>
        <v>31.324000000000069</v>
      </c>
      <c r="J19" s="12">
        <f t="shared" si="0"/>
        <v>-2.702</v>
      </c>
      <c r="K19" s="12">
        <f t="shared" ref="K19" si="1">I19+J19</f>
        <v>28.622000000000071</v>
      </c>
    </row>
    <row r="20" spans="1:11" ht="21.55" customHeight="1">
      <c r="A20" s="60" t="s">
        <v>94</v>
      </c>
      <c r="B20" s="61"/>
      <c r="C20" s="61"/>
      <c r="D20" s="61"/>
      <c r="E20" s="61"/>
      <c r="F20" s="61"/>
      <c r="G20" s="61"/>
      <c r="H20" s="61"/>
      <c r="I20" s="61"/>
      <c r="J20" s="61"/>
      <c r="K20" s="61"/>
    </row>
    <row r="21" spans="1:11" ht="34.35">
      <c r="A21" s="25" t="s">
        <v>7</v>
      </c>
      <c r="B21" s="25" t="s">
        <v>8</v>
      </c>
      <c r="C21" s="6" t="s">
        <v>91</v>
      </c>
      <c r="D21" s="6" t="s">
        <v>92</v>
      </c>
      <c r="E21" s="6" t="s">
        <v>93</v>
      </c>
    </row>
    <row r="22" spans="1:11" ht="14.15">
      <c r="A22" s="25" t="s">
        <v>5</v>
      </c>
      <c r="B22" s="25" t="s">
        <v>10</v>
      </c>
      <c r="C22" s="25" t="s">
        <v>11</v>
      </c>
      <c r="D22" s="25"/>
      <c r="E22" s="25" t="s">
        <v>11</v>
      </c>
    </row>
    <row r="23" spans="1:11" ht="14.15">
      <c r="A23" s="25"/>
      <c r="B23" s="25" t="s">
        <v>12</v>
      </c>
      <c r="C23" s="25"/>
      <c r="D23" s="25"/>
      <c r="E23" s="25"/>
    </row>
    <row r="24" spans="1:11" ht="14.15">
      <c r="A24" s="25" t="s">
        <v>13</v>
      </c>
      <c r="B24" s="25" t="s">
        <v>14</v>
      </c>
      <c r="C24" s="25" t="s">
        <v>11</v>
      </c>
      <c r="D24" s="25"/>
      <c r="E24" s="25" t="s">
        <v>11</v>
      </c>
    </row>
    <row r="25" spans="1:11" ht="14.15">
      <c r="A25" s="25" t="s">
        <v>15</v>
      </c>
      <c r="B25" s="25" t="s">
        <v>16</v>
      </c>
      <c r="C25" s="25" t="s">
        <v>11</v>
      </c>
      <c r="D25" s="25"/>
      <c r="E25" s="25" t="s">
        <v>11</v>
      </c>
    </row>
    <row r="26" spans="1:11">
      <c r="A26" s="35" t="s">
        <v>17</v>
      </c>
      <c r="B26" s="35"/>
      <c r="C26" s="35"/>
      <c r="D26" s="35"/>
      <c r="E26" s="35"/>
    </row>
    <row r="27" spans="1:11" ht="14.15">
      <c r="A27" s="25" t="s">
        <v>18</v>
      </c>
      <c r="B27" s="25" t="s">
        <v>19</v>
      </c>
      <c r="C27" s="26">
        <f>SUM(C29:C32)</f>
        <v>0</v>
      </c>
      <c r="D27" s="26">
        <f t="shared" ref="D27:E27" si="2">SUM(D29:D32)</f>
        <v>2.702</v>
      </c>
      <c r="E27" s="26">
        <f t="shared" si="2"/>
        <v>-2.702</v>
      </c>
    </row>
    <row r="28" spans="1:11" ht="14.15">
      <c r="A28" s="25"/>
      <c r="B28" s="25" t="s">
        <v>12</v>
      </c>
      <c r="C28" s="26"/>
      <c r="D28" s="26"/>
      <c r="E28" s="26"/>
    </row>
    <row r="29" spans="1:11" ht="14.15">
      <c r="A29" s="25" t="s">
        <v>20</v>
      </c>
      <c r="B29" s="25" t="s">
        <v>14</v>
      </c>
      <c r="C29" s="26"/>
      <c r="D29" s="26">
        <v>2.702</v>
      </c>
      <c r="E29" s="26">
        <f>C29-D29</f>
        <v>-2.702</v>
      </c>
    </row>
    <row r="30" spans="1:11" ht="14.15">
      <c r="A30" s="25" t="s">
        <v>21</v>
      </c>
      <c r="B30" s="25" t="s">
        <v>22</v>
      </c>
      <c r="C30" s="26"/>
      <c r="D30" s="26"/>
      <c r="E30" s="26">
        <f t="shared" ref="E30:E32" si="3">C30-D30</f>
        <v>0</v>
      </c>
    </row>
    <row r="31" spans="1:11" ht="14.15">
      <c r="A31" s="25" t="s">
        <v>23</v>
      </c>
      <c r="B31" s="25" t="s">
        <v>24</v>
      </c>
      <c r="C31" s="26"/>
      <c r="D31" s="26"/>
      <c r="E31" s="26">
        <f t="shared" si="3"/>
        <v>0</v>
      </c>
    </row>
    <row r="32" spans="1:11" ht="14.15">
      <c r="A32" s="25" t="s">
        <v>25</v>
      </c>
      <c r="B32" s="25" t="s">
        <v>26</v>
      </c>
      <c r="C32" s="26"/>
      <c r="D32" s="26"/>
      <c r="E32" s="26">
        <f t="shared" si="3"/>
        <v>0</v>
      </c>
    </row>
    <row r="33" spans="1:11" ht="37.85" customHeight="1">
      <c r="A33" s="54" t="s">
        <v>158</v>
      </c>
      <c r="B33" s="35"/>
      <c r="C33" s="35"/>
      <c r="D33" s="35"/>
      <c r="E33" s="35"/>
    </row>
    <row r="34" spans="1:11" ht="14.15">
      <c r="A34" s="25" t="s">
        <v>28</v>
      </c>
      <c r="B34" s="25" t="s">
        <v>29</v>
      </c>
      <c r="C34" s="25" t="s">
        <v>11</v>
      </c>
      <c r="D34" s="25"/>
      <c r="E34" s="25"/>
    </row>
    <row r="35" spans="1:11" ht="14.15">
      <c r="A35" s="25"/>
      <c r="B35" s="25" t="s">
        <v>12</v>
      </c>
      <c r="C35" s="25"/>
      <c r="D35" s="25"/>
      <c r="E35" s="25"/>
    </row>
    <row r="36" spans="1:11" ht="14.15">
      <c r="A36" s="25" t="s">
        <v>30</v>
      </c>
      <c r="B36" s="25" t="s">
        <v>14</v>
      </c>
      <c r="C36" s="25" t="s">
        <v>11</v>
      </c>
      <c r="D36" s="25"/>
      <c r="E36" s="25"/>
    </row>
    <row r="37" spans="1:11" ht="14.15">
      <c r="A37" s="25" t="s">
        <v>31</v>
      </c>
      <c r="B37" s="25" t="s">
        <v>26</v>
      </c>
      <c r="C37" s="25" t="s">
        <v>11</v>
      </c>
      <c r="D37" s="25"/>
      <c r="E37" s="25"/>
    </row>
    <row r="39" spans="1:11" ht="16.149999999999999" customHeight="1">
      <c r="A39" s="60" t="s">
        <v>95</v>
      </c>
      <c r="B39" s="61"/>
      <c r="C39" s="61"/>
      <c r="D39" s="61"/>
      <c r="E39" s="61"/>
      <c r="F39" s="61"/>
      <c r="G39" s="61"/>
      <c r="H39" s="61"/>
      <c r="I39" s="61"/>
      <c r="J39" s="61"/>
      <c r="K39" s="61"/>
    </row>
    <row r="41" spans="1:11">
      <c r="A41" s="35" t="s">
        <v>7</v>
      </c>
      <c r="B41" s="35" t="s">
        <v>8</v>
      </c>
      <c r="C41" s="35" t="s">
        <v>32</v>
      </c>
      <c r="D41" s="35"/>
      <c r="E41" s="35"/>
      <c r="F41" s="35" t="s">
        <v>33</v>
      </c>
      <c r="G41" s="35"/>
      <c r="H41" s="35"/>
      <c r="I41" s="35" t="s">
        <v>9</v>
      </c>
      <c r="J41" s="35"/>
      <c r="K41" s="35"/>
    </row>
    <row r="42" spans="1:11" ht="21.55">
      <c r="A42" s="35"/>
      <c r="B42" s="35"/>
      <c r="C42" s="7" t="s">
        <v>153</v>
      </c>
      <c r="D42" s="7" t="s">
        <v>119</v>
      </c>
      <c r="E42" s="4" t="s">
        <v>78</v>
      </c>
      <c r="F42" s="7" t="s">
        <v>153</v>
      </c>
      <c r="G42" s="7" t="s">
        <v>119</v>
      </c>
      <c r="H42" s="4" t="s">
        <v>78</v>
      </c>
      <c r="I42" s="7" t="s">
        <v>153</v>
      </c>
      <c r="J42" s="7" t="s">
        <v>119</v>
      </c>
      <c r="K42" s="4" t="s">
        <v>78</v>
      </c>
    </row>
    <row r="43" spans="1:11" s="8" customFormat="1" ht="14.15">
      <c r="A43" s="29" t="s">
        <v>96</v>
      </c>
      <c r="B43" s="29" t="s">
        <v>97</v>
      </c>
      <c r="C43" s="59"/>
      <c r="D43" s="59"/>
      <c r="E43" s="59"/>
      <c r="F43" s="59"/>
      <c r="G43" s="59"/>
      <c r="H43" s="59"/>
      <c r="I43" s="59"/>
      <c r="J43" s="59"/>
      <c r="K43" s="59"/>
    </row>
    <row r="44" spans="1:11" ht="26.95">
      <c r="A44" s="25"/>
      <c r="B44" s="25" t="s">
        <v>342</v>
      </c>
      <c r="C44" s="26">
        <v>1</v>
      </c>
      <c r="D44" s="26"/>
      <c r="E44" s="26">
        <f t="shared" ref="E44:E45" si="4">C44+D44</f>
        <v>1</v>
      </c>
      <c r="F44" s="26">
        <v>1</v>
      </c>
      <c r="G44" s="26"/>
      <c r="H44" s="26">
        <f t="shared" ref="H44:H45" si="5">F44+G44</f>
        <v>1</v>
      </c>
      <c r="I44" s="26">
        <f t="shared" ref="I44:J45" si="6">F44-C44</f>
        <v>0</v>
      </c>
      <c r="J44" s="26">
        <f t="shared" si="6"/>
        <v>0</v>
      </c>
      <c r="K44" s="26">
        <f t="shared" ref="K44:K45" si="7">I44+J44</f>
        <v>0</v>
      </c>
    </row>
    <row r="45" spans="1:11">
      <c r="A45" s="25"/>
      <c r="B45" s="25" t="s">
        <v>160</v>
      </c>
      <c r="C45" s="26">
        <v>13.5</v>
      </c>
      <c r="D45" s="26"/>
      <c r="E45" s="26">
        <f t="shared" si="4"/>
        <v>13.5</v>
      </c>
      <c r="F45" s="26">
        <v>13</v>
      </c>
      <c r="G45" s="26"/>
      <c r="H45" s="26">
        <f t="shared" si="5"/>
        <v>13</v>
      </c>
      <c r="I45" s="26">
        <f t="shared" si="6"/>
        <v>-0.5</v>
      </c>
      <c r="J45" s="26">
        <f t="shared" si="6"/>
        <v>0</v>
      </c>
      <c r="K45" s="26">
        <f t="shared" si="7"/>
        <v>-0.5</v>
      </c>
    </row>
    <row r="46" spans="1:11" ht="32.5" customHeight="1">
      <c r="A46" s="34" t="s">
        <v>337</v>
      </c>
      <c r="B46" s="59"/>
      <c r="C46" s="59"/>
      <c r="D46" s="59"/>
      <c r="E46" s="59"/>
      <c r="F46" s="59"/>
      <c r="G46" s="59"/>
      <c r="H46" s="59"/>
      <c r="I46" s="59"/>
      <c r="J46" s="59"/>
      <c r="K46" s="59"/>
    </row>
    <row r="47" spans="1:11" s="8" customFormat="1" ht="14.15">
      <c r="A47" s="29" t="s">
        <v>98</v>
      </c>
      <c r="B47" s="29" t="s">
        <v>99</v>
      </c>
      <c r="C47" s="59"/>
      <c r="D47" s="59"/>
      <c r="E47" s="59"/>
      <c r="F47" s="59"/>
      <c r="G47" s="59"/>
      <c r="H47" s="59"/>
      <c r="I47" s="59"/>
      <c r="J47" s="59"/>
      <c r="K47" s="59"/>
    </row>
    <row r="48" spans="1:11" ht="40.4">
      <c r="A48" s="25"/>
      <c r="B48" s="25" t="s">
        <v>338</v>
      </c>
      <c r="C48" s="26">
        <v>240</v>
      </c>
      <c r="D48" s="26"/>
      <c r="E48" s="26">
        <f>C48+D48</f>
        <v>240</v>
      </c>
      <c r="F48" s="26">
        <v>240</v>
      </c>
      <c r="G48" s="26"/>
      <c r="H48" s="26">
        <f>F48+G48</f>
        <v>240</v>
      </c>
      <c r="I48" s="26">
        <f>F48-C48</f>
        <v>0</v>
      </c>
      <c r="J48" s="26">
        <f>G48-D48</f>
        <v>0</v>
      </c>
      <c r="K48" s="26">
        <f>I48+J48</f>
        <v>0</v>
      </c>
    </row>
    <row r="49" spans="1:11" ht="40.4">
      <c r="A49" s="25"/>
      <c r="B49" s="25" t="s">
        <v>339</v>
      </c>
      <c r="C49" s="26">
        <v>60</v>
      </c>
      <c r="D49" s="26"/>
      <c r="E49" s="26">
        <f>C49+D49</f>
        <v>60</v>
      </c>
      <c r="F49" s="26">
        <v>79</v>
      </c>
      <c r="G49" s="26"/>
      <c r="H49" s="26">
        <f>F49+G49</f>
        <v>79</v>
      </c>
      <c r="I49" s="26">
        <f>F49-C49</f>
        <v>19</v>
      </c>
      <c r="J49" s="26">
        <f>G49-D49</f>
        <v>0</v>
      </c>
      <c r="K49" s="26">
        <f>I49+J49</f>
        <v>19</v>
      </c>
    </row>
    <row r="50" spans="1:11" ht="28.1" customHeight="1">
      <c r="A50" s="54" t="s">
        <v>217</v>
      </c>
      <c r="B50" s="35"/>
      <c r="C50" s="35"/>
      <c r="D50" s="35"/>
      <c r="E50" s="35"/>
      <c r="F50" s="35"/>
      <c r="G50" s="35"/>
      <c r="H50" s="35"/>
      <c r="I50" s="35"/>
      <c r="J50" s="35"/>
      <c r="K50" s="35"/>
    </row>
    <row r="51" spans="1:11" s="8" customFormat="1" ht="14.15">
      <c r="A51" s="29" t="s">
        <v>100</v>
      </c>
      <c r="B51" s="29" t="s">
        <v>101</v>
      </c>
      <c r="C51" s="59"/>
      <c r="D51" s="59"/>
      <c r="E51" s="59"/>
      <c r="F51" s="59"/>
      <c r="G51" s="59"/>
      <c r="H51" s="59"/>
      <c r="I51" s="59"/>
      <c r="J51" s="59"/>
      <c r="K51" s="59"/>
    </row>
    <row r="52" spans="1:11" ht="26.95">
      <c r="A52" s="25"/>
      <c r="B52" s="25" t="s">
        <v>395</v>
      </c>
      <c r="C52" s="26">
        <v>25670</v>
      </c>
      <c r="D52" s="26"/>
      <c r="E52" s="26">
        <f t="shared" ref="E52" si="8">C52+D52</f>
        <v>25670</v>
      </c>
      <c r="F52" s="26">
        <v>19099.689999999999</v>
      </c>
      <c r="G52" s="26"/>
      <c r="H52" s="26">
        <f t="shared" ref="H52" si="9">F52+G52</f>
        <v>19099.689999999999</v>
      </c>
      <c r="I52" s="26">
        <f t="shared" ref="I52:J52" si="10">F52-C52</f>
        <v>-6570.3100000000013</v>
      </c>
      <c r="J52" s="26">
        <f t="shared" si="10"/>
        <v>0</v>
      </c>
      <c r="K52" s="26">
        <f t="shared" ref="K52" si="11">I52+J52</f>
        <v>-6570.3100000000013</v>
      </c>
    </row>
    <row r="53" spans="1:11" ht="48.45" customHeight="1">
      <c r="A53" s="54" t="s">
        <v>218</v>
      </c>
      <c r="B53" s="35"/>
      <c r="C53" s="35"/>
      <c r="D53" s="35"/>
      <c r="E53" s="35"/>
      <c r="F53" s="35"/>
      <c r="G53" s="35"/>
      <c r="H53" s="35"/>
      <c r="I53" s="35"/>
      <c r="J53" s="35"/>
      <c r="K53" s="35"/>
    </row>
    <row r="54" spans="1:11" s="8" customFormat="1" ht="14.15">
      <c r="A54" s="29">
        <v>4</v>
      </c>
      <c r="B54" s="24" t="s">
        <v>124</v>
      </c>
      <c r="C54" s="59"/>
      <c r="D54" s="59"/>
      <c r="E54" s="59"/>
      <c r="F54" s="59"/>
      <c r="G54" s="59"/>
      <c r="H54" s="59"/>
      <c r="I54" s="59"/>
      <c r="J54" s="59"/>
      <c r="K54" s="59"/>
    </row>
    <row r="55" spans="1:11" ht="40.4">
      <c r="A55" s="25"/>
      <c r="B55" s="25" t="s">
        <v>341</v>
      </c>
      <c r="C55" s="26">
        <v>25</v>
      </c>
      <c r="D55" s="26"/>
      <c r="E55" s="26">
        <f t="shared" ref="E55" si="12">C55+D55</f>
        <v>25</v>
      </c>
      <c r="F55" s="26">
        <v>33</v>
      </c>
      <c r="G55" s="26"/>
      <c r="H55" s="26">
        <f t="shared" ref="H55" si="13">F55+G55</f>
        <v>33</v>
      </c>
      <c r="I55" s="26">
        <f t="shared" ref="I55:J55" si="14">F55-C55</f>
        <v>8</v>
      </c>
      <c r="J55" s="26">
        <f t="shared" si="14"/>
        <v>0</v>
      </c>
      <c r="K55" s="26">
        <f t="shared" ref="K55" si="15">I55+J55</f>
        <v>8</v>
      </c>
    </row>
    <row r="56" spans="1:11" ht="30.65" customHeight="1">
      <c r="A56" s="34" t="s">
        <v>219</v>
      </c>
      <c r="B56" s="35"/>
      <c r="C56" s="35"/>
      <c r="D56" s="35"/>
      <c r="E56" s="35"/>
      <c r="F56" s="35"/>
      <c r="G56" s="35"/>
      <c r="H56" s="35"/>
      <c r="I56" s="35"/>
      <c r="J56" s="35"/>
      <c r="K56" s="35"/>
    </row>
    <row r="57" spans="1:11" ht="33" customHeight="1">
      <c r="A57" s="55" t="s">
        <v>103</v>
      </c>
      <c r="B57" s="56"/>
      <c r="C57" s="56"/>
      <c r="D57" s="56"/>
      <c r="E57" s="56"/>
      <c r="F57" s="56"/>
      <c r="G57" s="56"/>
      <c r="H57" s="56"/>
      <c r="I57" s="56"/>
      <c r="J57" s="56"/>
      <c r="K57" s="56"/>
    </row>
    <row r="58" spans="1:11" ht="16.149999999999999" customHeight="1">
      <c r="A58" s="51" t="s">
        <v>168</v>
      </c>
      <c r="B58" s="51"/>
      <c r="C58" s="51"/>
      <c r="D58" s="51"/>
      <c r="E58" s="51"/>
      <c r="F58" s="51"/>
      <c r="G58" s="51"/>
      <c r="H58" s="51"/>
      <c r="I58" s="51"/>
      <c r="J58" s="51"/>
      <c r="K58" s="51"/>
    </row>
    <row r="59" spans="1:11" ht="13.15" customHeight="1">
      <c r="A59" s="57" t="s">
        <v>104</v>
      </c>
      <c r="B59" s="57"/>
      <c r="C59" s="57"/>
      <c r="D59" s="57"/>
      <c r="E59" s="57"/>
      <c r="F59" s="57"/>
      <c r="G59" s="57"/>
      <c r="H59" s="57"/>
      <c r="I59" s="57"/>
      <c r="J59" s="57"/>
      <c r="K59" s="57"/>
    </row>
    <row r="60" spans="1:11">
      <c r="A60" s="51" t="s">
        <v>105</v>
      </c>
      <c r="B60" s="51"/>
      <c r="C60" s="51"/>
      <c r="D60" s="51"/>
      <c r="E60" s="51"/>
      <c r="F60" s="51"/>
      <c r="G60" s="51"/>
      <c r="H60" s="51"/>
      <c r="I60" s="51"/>
      <c r="J60" s="51"/>
      <c r="K60" s="51"/>
    </row>
    <row r="61" spans="1:11" ht="17.5" customHeight="1">
      <c r="A61" s="53" t="s">
        <v>37</v>
      </c>
      <c r="B61" s="53"/>
      <c r="C61" s="53"/>
      <c r="D61" s="53"/>
      <c r="E61" s="53"/>
      <c r="F61" s="53"/>
      <c r="G61" s="53"/>
      <c r="H61" s="53"/>
      <c r="I61" s="53"/>
      <c r="J61" s="53"/>
      <c r="K61" s="53"/>
    </row>
    <row r="62" spans="1:11" ht="28.1" customHeight="1">
      <c r="A62" s="35" t="s">
        <v>7</v>
      </c>
      <c r="B62" s="35" t="s">
        <v>8</v>
      </c>
      <c r="C62" s="37" t="s">
        <v>38</v>
      </c>
      <c r="D62" s="37"/>
      <c r="E62" s="37"/>
      <c r="F62" s="37" t="s">
        <v>39</v>
      </c>
      <c r="G62" s="37"/>
      <c r="H62" s="37"/>
      <c r="I62" s="58" t="s">
        <v>106</v>
      </c>
      <c r="J62" s="37"/>
      <c r="K62" s="37"/>
    </row>
    <row r="63" spans="1:11" s="5" customFormat="1" ht="20.55" customHeight="1">
      <c r="A63" s="35"/>
      <c r="B63" s="35"/>
      <c r="C63" s="4" t="s">
        <v>76</v>
      </c>
      <c r="D63" s="4" t="s">
        <v>77</v>
      </c>
      <c r="E63" s="4" t="s">
        <v>78</v>
      </c>
      <c r="F63" s="4" t="s">
        <v>76</v>
      </c>
      <c r="G63" s="4" t="s">
        <v>77</v>
      </c>
      <c r="H63" s="4" t="s">
        <v>78</v>
      </c>
      <c r="I63" s="4" t="s">
        <v>76</v>
      </c>
      <c r="J63" s="4" t="s">
        <v>77</v>
      </c>
      <c r="K63" s="4" t="s">
        <v>78</v>
      </c>
    </row>
    <row r="64" spans="1:11" ht="14.15">
      <c r="A64" s="25"/>
      <c r="B64" s="25" t="s">
        <v>40</v>
      </c>
      <c r="C64" s="26">
        <v>1432.07</v>
      </c>
      <c r="D64" s="26">
        <v>2.81</v>
      </c>
      <c r="E64" s="26">
        <f>C64+D64</f>
        <v>1434.8799999999999</v>
      </c>
      <c r="F64" s="26">
        <v>1508.876</v>
      </c>
      <c r="G64" s="26">
        <v>2.702</v>
      </c>
      <c r="H64" s="26">
        <f>F64+G64</f>
        <v>1511.578</v>
      </c>
      <c r="I64" s="13">
        <f>F64/C64*100-100</f>
        <v>5.3632853142653687</v>
      </c>
      <c r="J64" s="13">
        <f>G64/D64*100-100</f>
        <v>-3.8434163701067661</v>
      </c>
      <c r="K64" s="13">
        <f>H64/E64*100-100</f>
        <v>5.3452553523639637</v>
      </c>
    </row>
    <row r="65" spans="1:11" ht="28.95" customHeight="1">
      <c r="A65" s="36" t="s">
        <v>107</v>
      </c>
      <c r="B65" s="36"/>
      <c r="C65" s="36"/>
      <c r="D65" s="36"/>
      <c r="E65" s="36"/>
      <c r="F65" s="36"/>
      <c r="G65" s="36"/>
      <c r="H65" s="36"/>
      <c r="I65" s="36"/>
      <c r="J65" s="36"/>
      <c r="K65" s="36"/>
    </row>
    <row r="66" spans="1:11" ht="32" customHeight="1">
      <c r="A66" s="47" t="s">
        <v>174</v>
      </c>
      <c r="B66" s="47"/>
      <c r="C66" s="47"/>
      <c r="D66" s="47"/>
      <c r="E66" s="47"/>
      <c r="F66" s="47"/>
      <c r="G66" s="47"/>
      <c r="H66" s="47"/>
      <c r="I66" s="47"/>
      <c r="J66" s="47"/>
      <c r="K66" s="47"/>
    </row>
    <row r="67" spans="1:11" ht="14.15">
      <c r="A67" s="25"/>
      <c r="B67" s="25" t="s">
        <v>12</v>
      </c>
      <c r="C67" s="25"/>
      <c r="D67" s="25"/>
      <c r="E67" s="25"/>
      <c r="F67" s="9"/>
      <c r="G67" s="9"/>
      <c r="H67" s="9"/>
      <c r="I67" s="9"/>
      <c r="J67" s="9"/>
      <c r="K67" s="9"/>
    </row>
    <row r="68" spans="1:11" ht="26.95">
      <c r="A68" s="25"/>
      <c r="B68" s="25" t="s">
        <v>394</v>
      </c>
      <c r="C68" s="26">
        <v>1432.07</v>
      </c>
      <c r="D68" s="26">
        <v>2.81</v>
      </c>
      <c r="E68" s="26">
        <f>C68+D68</f>
        <v>1434.8799999999999</v>
      </c>
      <c r="F68" s="26">
        <v>1508.876</v>
      </c>
      <c r="G68" s="26">
        <v>2.702</v>
      </c>
      <c r="H68" s="26">
        <f>F68+G68</f>
        <v>1511.578</v>
      </c>
      <c r="I68" s="13">
        <f>F68/C68*100-100</f>
        <v>5.3632853142653687</v>
      </c>
      <c r="J68" s="13">
        <f>G68/D68*100-100</f>
        <v>-3.8434163701067661</v>
      </c>
      <c r="K68" s="13">
        <f>H68/E68*100-100</f>
        <v>5.3452553523639637</v>
      </c>
    </row>
    <row r="69" spans="1:11" ht="30.65" customHeight="1">
      <c r="A69" s="48" t="s">
        <v>109</v>
      </c>
      <c r="B69" s="37"/>
      <c r="C69" s="37"/>
      <c r="D69" s="37"/>
      <c r="E69" s="37"/>
      <c r="F69" s="37"/>
      <c r="G69" s="37"/>
      <c r="H69" s="37"/>
      <c r="I69" s="37"/>
      <c r="J69" s="37"/>
      <c r="K69" s="37"/>
    </row>
    <row r="70" spans="1:11" ht="32.5" customHeight="1">
      <c r="A70" s="47" t="s">
        <v>174</v>
      </c>
      <c r="B70" s="47"/>
      <c r="C70" s="47"/>
      <c r="D70" s="47"/>
      <c r="E70" s="47"/>
      <c r="F70" s="47"/>
      <c r="G70" s="47"/>
      <c r="H70" s="47"/>
      <c r="I70" s="47"/>
      <c r="J70" s="47"/>
      <c r="K70" s="47"/>
    </row>
    <row r="71" spans="1:11" s="8" customFormat="1" ht="14.15">
      <c r="A71" s="29" t="s">
        <v>96</v>
      </c>
      <c r="B71" s="29" t="s">
        <v>169</v>
      </c>
      <c r="C71" s="26"/>
      <c r="D71" s="26"/>
      <c r="E71" s="26"/>
      <c r="F71" s="26"/>
      <c r="G71" s="26"/>
      <c r="H71" s="26"/>
      <c r="I71" s="13"/>
      <c r="J71" s="13"/>
      <c r="K71" s="13"/>
    </row>
    <row r="72" spans="1:11" ht="26.95">
      <c r="A72" s="25"/>
      <c r="B72" s="25" t="s">
        <v>342</v>
      </c>
      <c r="C72" s="26">
        <v>1</v>
      </c>
      <c r="D72" s="26"/>
      <c r="E72" s="26">
        <f t="shared" ref="E72:E73" si="16">C72+D72</f>
        <v>1</v>
      </c>
      <c r="F72" s="26">
        <v>1</v>
      </c>
      <c r="G72" s="26"/>
      <c r="H72" s="26">
        <f t="shared" ref="H72:H73" si="17">F72+G72</f>
        <v>1</v>
      </c>
      <c r="I72" s="13">
        <f>F72/C72*100-100</f>
        <v>0</v>
      </c>
      <c r="J72" s="13"/>
      <c r="K72" s="13">
        <f t="shared" ref="K72:K73" si="18">H72/E72*100-100</f>
        <v>0</v>
      </c>
    </row>
    <row r="73" spans="1:11">
      <c r="A73" s="25"/>
      <c r="B73" s="25" t="s">
        <v>160</v>
      </c>
      <c r="C73" s="26">
        <v>13.5</v>
      </c>
      <c r="D73" s="26"/>
      <c r="E73" s="26">
        <f t="shared" si="16"/>
        <v>13.5</v>
      </c>
      <c r="F73" s="26">
        <v>13</v>
      </c>
      <c r="G73" s="26"/>
      <c r="H73" s="26">
        <f t="shared" si="17"/>
        <v>13</v>
      </c>
      <c r="I73" s="13">
        <f>F73/C73*100-100</f>
        <v>-3.7037037037037095</v>
      </c>
      <c r="J73" s="13"/>
      <c r="K73" s="13">
        <f t="shared" si="18"/>
        <v>-3.7037037037037095</v>
      </c>
    </row>
    <row r="74" spans="1:11" s="8" customFormat="1" ht="14.15">
      <c r="A74" s="29" t="s">
        <v>98</v>
      </c>
      <c r="B74" s="29" t="s">
        <v>170</v>
      </c>
      <c r="C74" s="31"/>
      <c r="D74" s="31"/>
      <c r="E74" s="31"/>
      <c r="F74" s="31"/>
      <c r="G74" s="31"/>
      <c r="H74" s="31"/>
      <c r="I74" s="13"/>
      <c r="J74" s="13"/>
      <c r="K74" s="13"/>
    </row>
    <row r="75" spans="1:11" ht="40.4">
      <c r="A75" s="25"/>
      <c r="B75" s="25" t="s">
        <v>338</v>
      </c>
      <c r="C75" s="26">
        <v>240</v>
      </c>
      <c r="D75" s="26"/>
      <c r="E75" s="26">
        <f>C75+D75</f>
        <v>240</v>
      </c>
      <c r="F75" s="26">
        <v>240</v>
      </c>
      <c r="G75" s="26"/>
      <c r="H75" s="26">
        <f t="shared" ref="H75:H76" si="19">F75+G75</f>
        <v>240</v>
      </c>
      <c r="I75" s="13">
        <f t="shared" ref="I75:I76" si="20">F75/C75*100-100</f>
        <v>0</v>
      </c>
      <c r="J75" s="13"/>
      <c r="K75" s="13">
        <f t="shared" ref="K75:K76" si="21">H75/E75*100-100</f>
        <v>0</v>
      </c>
    </row>
    <row r="76" spans="1:11" ht="40.4">
      <c r="A76" s="25"/>
      <c r="B76" s="25" t="s">
        <v>339</v>
      </c>
      <c r="C76" s="26">
        <v>75</v>
      </c>
      <c r="D76" s="26"/>
      <c r="E76" s="26">
        <f>C76+D76</f>
        <v>75</v>
      </c>
      <c r="F76" s="26">
        <v>79</v>
      </c>
      <c r="G76" s="26"/>
      <c r="H76" s="26">
        <f t="shared" si="19"/>
        <v>79</v>
      </c>
      <c r="I76" s="13">
        <f t="shared" si="20"/>
        <v>5.3333333333333286</v>
      </c>
      <c r="J76" s="13"/>
      <c r="K76" s="13">
        <f t="shared" si="21"/>
        <v>5.3333333333333286</v>
      </c>
    </row>
    <row r="77" spans="1:11" s="8" customFormat="1" ht="14.15">
      <c r="A77" s="29" t="s">
        <v>100</v>
      </c>
      <c r="B77" s="29" t="s">
        <v>171</v>
      </c>
      <c r="C77" s="31"/>
      <c r="D77" s="31"/>
      <c r="E77" s="31"/>
      <c r="F77" s="31"/>
      <c r="G77" s="31"/>
      <c r="H77" s="31"/>
      <c r="I77" s="13"/>
      <c r="J77" s="13"/>
      <c r="K77" s="13"/>
    </row>
    <row r="78" spans="1:11" ht="40.4">
      <c r="A78" s="25"/>
      <c r="B78" s="25" t="s">
        <v>340</v>
      </c>
      <c r="C78" s="26">
        <v>19094.2</v>
      </c>
      <c r="D78" s="26"/>
      <c r="E78" s="26">
        <f>C78+D78</f>
        <v>19094.2</v>
      </c>
      <c r="F78" s="26">
        <v>19099.689999999999</v>
      </c>
      <c r="G78" s="26"/>
      <c r="H78" s="26">
        <f t="shared" ref="H78" si="22">F78+G78</f>
        <v>19099.689999999999</v>
      </c>
      <c r="I78" s="13">
        <f t="shared" ref="I78" si="23">F78/C78*100-100</f>
        <v>2.8752186527825074E-2</v>
      </c>
      <c r="J78" s="13"/>
      <c r="K78" s="13">
        <f t="shared" ref="K78" si="24">H78/E78*100-100</f>
        <v>2.8752186527825074E-2</v>
      </c>
    </row>
    <row r="79" spans="1:11" s="8" customFormat="1">
      <c r="A79" s="29">
        <v>4</v>
      </c>
      <c r="B79" s="29" t="s">
        <v>124</v>
      </c>
      <c r="C79" s="31"/>
      <c r="D79" s="31"/>
      <c r="E79" s="31"/>
      <c r="F79" s="31"/>
      <c r="G79" s="31"/>
      <c r="H79" s="31"/>
      <c r="I79" s="13"/>
      <c r="J79" s="13"/>
      <c r="K79" s="13"/>
    </row>
    <row r="80" spans="1:11" ht="40.4">
      <c r="A80" s="25"/>
      <c r="B80" s="25" t="s">
        <v>341</v>
      </c>
      <c r="C80" s="26">
        <v>31</v>
      </c>
      <c r="D80" s="26"/>
      <c r="E80" s="26">
        <f t="shared" ref="E80" si="25">C80+D80</f>
        <v>31</v>
      </c>
      <c r="F80" s="26">
        <v>33</v>
      </c>
      <c r="G80" s="26"/>
      <c r="H80" s="26">
        <f t="shared" ref="H80" si="26">F80+G80</f>
        <v>33</v>
      </c>
      <c r="I80" s="13">
        <f t="shared" ref="I80" si="27">F80/C80*100-100</f>
        <v>6.4516129032257936</v>
      </c>
      <c r="J80" s="13"/>
      <c r="K80" s="13">
        <f t="shared" ref="K80" si="28">H80/E80*100-100</f>
        <v>6.4516129032257936</v>
      </c>
    </row>
    <row r="81" spans="1:11" ht="17.5" customHeight="1">
      <c r="A81" s="48" t="s">
        <v>108</v>
      </c>
      <c r="B81" s="48"/>
      <c r="C81" s="48"/>
      <c r="D81" s="48"/>
      <c r="E81" s="48"/>
      <c r="F81" s="48"/>
      <c r="G81" s="48"/>
      <c r="H81" s="48"/>
      <c r="I81" s="48"/>
      <c r="J81" s="48"/>
      <c r="K81" s="48"/>
    </row>
    <row r="82" spans="1:11" ht="15.65" customHeight="1">
      <c r="A82" s="49" t="s">
        <v>175</v>
      </c>
      <c r="B82" s="49"/>
      <c r="C82" s="49"/>
      <c r="D82" s="49"/>
      <c r="E82" s="49"/>
      <c r="F82" s="49"/>
      <c r="G82" s="49"/>
      <c r="H82" s="49"/>
      <c r="I82" s="49"/>
      <c r="J82" s="49"/>
      <c r="K82" s="49"/>
    </row>
    <row r="83" spans="1:11" ht="14" customHeight="1">
      <c r="A83" s="50" t="s">
        <v>110</v>
      </c>
      <c r="B83" s="50"/>
      <c r="C83" s="50"/>
      <c r="D83" s="50"/>
      <c r="E83" s="50"/>
      <c r="F83" s="50"/>
      <c r="G83" s="50"/>
      <c r="H83" s="50"/>
      <c r="I83" s="50"/>
      <c r="J83" s="50"/>
      <c r="K83" s="50"/>
    </row>
    <row r="84" spans="1:11" ht="29.3" customHeight="1">
      <c r="A84" s="51" t="s">
        <v>111</v>
      </c>
      <c r="B84" s="51"/>
      <c r="C84" s="51"/>
      <c r="D84" s="51"/>
      <c r="E84" s="51"/>
      <c r="F84" s="51"/>
      <c r="G84" s="51"/>
      <c r="H84" s="51"/>
      <c r="I84" s="51"/>
      <c r="J84" s="51"/>
      <c r="K84" s="51"/>
    </row>
    <row r="86" spans="1:11" ht="15" customHeight="1">
      <c r="A86" s="52" t="s">
        <v>121</v>
      </c>
      <c r="B86" s="53"/>
      <c r="C86" s="53"/>
      <c r="D86" s="53"/>
      <c r="E86" s="53"/>
      <c r="F86" s="53"/>
      <c r="G86" s="53"/>
      <c r="H86" s="53"/>
      <c r="I86" s="53"/>
      <c r="J86" s="53"/>
      <c r="K86" s="53"/>
    </row>
    <row r="88" spans="1:11" ht="68.650000000000006">
      <c r="A88" s="25" t="s">
        <v>42</v>
      </c>
      <c r="B88" s="25" t="s">
        <v>8</v>
      </c>
      <c r="C88" s="6" t="s">
        <v>112</v>
      </c>
      <c r="D88" s="6" t="s">
        <v>113</v>
      </c>
      <c r="E88" s="6" t="s">
        <v>114</v>
      </c>
      <c r="F88" s="6" t="s">
        <v>93</v>
      </c>
      <c r="G88" s="6" t="s">
        <v>115</v>
      </c>
      <c r="H88" s="6" t="s">
        <v>116</v>
      </c>
    </row>
    <row r="89" spans="1:11" ht="14.15">
      <c r="A89" s="25" t="s">
        <v>5</v>
      </c>
      <c r="B89" s="25" t="s">
        <v>18</v>
      </c>
      <c r="C89" s="25" t="s">
        <v>28</v>
      </c>
      <c r="D89" s="25" t="s">
        <v>36</v>
      </c>
      <c r="E89" s="25" t="s">
        <v>35</v>
      </c>
      <c r="F89" s="25" t="s">
        <v>43</v>
      </c>
      <c r="G89" s="25" t="s">
        <v>34</v>
      </c>
      <c r="H89" s="25" t="s">
        <v>44</v>
      </c>
    </row>
    <row r="90" spans="1:11" ht="14.15">
      <c r="A90" s="25" t="s">
        <v>45</v>
      </c>
      <c r="B90" s="25" t="s">
        <v>46</v>
      </c>
      <c r="C90" s="25" t="s">
        <v>11</v>
      </c>
      <c r="D90" s="25"/>
      <c r="E90" s="25"/>
      <c r="F90" s="25">
        <f>E90-D90</f>
        <v>0</v>
      </c>
      <c r="G90" s="25" t="s">
        <v>11</v>
      </c>
      <c r="H90" s="25" t="s">
        <v>11</v>
      </c>
    </row>
    <row r="91" spans="1:11" ht="14.15">
      <c r="A91" s="25"/>
      <c r="B91" s="25" t="s">
        <v>47</v>
      </c>
      <c r="C91" s="25" t="s">
        <v>11</v>
      </c>
      <c r="D91" s="25"/>
      <c r="E91" s="25"/>
      <c r="F91" s="25">
        <f t="shared" ref="F91:F92" si="29">E91-D91</f>
        <v>0</v>
      </c>
      <c r="G91" s="25" t="s">
        <v>11</v>
      </c>
      <c r="H91" s="25" t="s">
        <v>11</v>
      </c>
    </row>
    <row r="92" spans="1:11" ht="28.3">
      <c r="A92" s="25"/>
      <c r="B92" s="25" t="s">
        <v>48</v>
      </c>
      <c r="C92" s="25" t="s">
        <v>11</v>
      </c>
      <c r="D92" s="25"/>
      <c r="E92" s="25"/>
      <c r="F92" s="25">
        <f t="shared" si="29"/>
        <v>0</v>
      </c>
      <c r="G92" s="25" t="s">
        <v>11</v>
      </c>
      <c r="H92" s="25" t="s">
        <v>11</v>
      </c>
    </row>
    <row r="93" spans="1:11" ht="14.15">
      <c r="A93" s="25"/>
      <c r="B93" s="25" t="s">
        <v>49</v>
      </c>
      <c r="C93" s="25" t="s">
        <v>11</v>
      </c>
      <c r="D93" s="25"/>
      <c r="E93" s="25"/>
      <c r="F93" s="25"/>
      <c r="G93" s="25" t="s">
        <v>11</v>
      </c>
      <c r="H93" s="25" t="s">
        <v>11</v>
      </c>
    </row>
    <row r="94" spans="1:11" ht="14.15">
      <c r="A94" s="25"/>
      <c r="B94" s="25" t="s">
        <v>50</v>
      </c>
      <c r="C94" s="25" t="s">
        <v>11</v>
      </c>
      <c r="D94" s="25"/>
      <c r="E94" s="25"/>
      <c r="F94" s="25"/>
      <c r="G94" s="25" t="s">
        <v>11</v>
      </c>
      <c r="H94" s="25" t="s">
        <v>11</v>
      </c>
    </row>
    <row r="95" spans="1:11">
      <c r="A95" s="54" t="s">
        <v>148</v>
      </c>
      <c r="B95" s="35"/>
      <c r="C95" s="35"/>
      <c r="D95" s="35"/>
      <c r="E95" s="35"/>
      <c r="F95" s="35"/>
      <c r="G95" s="35"/>
      <c r="H95" s="35"/>
    </row>
    <row r="96" spans="1:11" ht="14.15">
      <c r="A96" s="25" t="s">
        <v>18</v>
      </c>
      <c r="B96" s="25" t="s">
        <v>52</v>
      </c>
      <c r="C96" s="25" t="s">
        <v>11</v>
      </c>
      <c r="D96" s="25"/>
      <c r="E96" s="25"/>
      <c r="F96" s="25">
        <f t="shared" ref="F96" si="30">E96-D96</f>
        <v>0</v>
      </c>
      <c r="G96" s="25" t="s">
        <v>11</v>
      </c>
      <c r="H96" s="25" t="s">
        <v>11</v>
      </c>
    </row>
    <row r="97" spans="1:11">
      <c r="A97" s="54" t="s">
        <v>209</v>
      </c>
      <c r="B97" s="35"/>
      <c r="C97" s="35"/>
      <c r="D97" s="35"/>
      <c r="E97" s="35"/>
      <c r="F97" s="35"/>
      <c r="G97" s="35"/>
      <c r="H97" s="35"/>
    </row>
    <row r="98" spans="1:11">
      <c r="A98" s="35" t="s">
        <v>54</v>
      </c>
      <c r="B98" s="35"/>
      <c r="C98" s="35"/>
      <c r="D98" s="35"/>
      <c r="E98" s="35"/>
      <c r="F98" s="35"/>
      <c r="G98" s="35"/>
      <c r="H98" s="35"/>
    </row>
    <row r="99" spans="1:11" ht="14.15">
      <c r="A99" s="25" t="s">
        <v>20</v>
      </c>
      <c r="B99" s="25" t="s">
        <v>55</v>
      </c>
      <c r="C99" s="25"/>
      <c r="D99" s="25"/>
      <c r="E99" s="25"/>
      <c r="F99" s="25"/>
      <c r="G99" s="25"/>
      <c r="H99" s="25"/>
    </row>
    <row r="100" spans="1:11" ht="14.15">
      <c r="A100" s="25"/>
      <c r="B100" s="25" t="s">
        <v>56</v>
      </c>
      <c r="C100" s="25"/>
      <c r="D100" s="25"/>
      <c r="E100" s="25"/>
      <c r="F100" s="25">
        <f t="shared" ref="F100" si="31">E100-D100</f>
        <v>0</v>
      </c>
      <c r="G100" s="25"/>
      <c r="H100" s="25"/>
    </row>
    <row r="101" spans="1:11" ht="14.15" thickBot="1">
      <c r="A101" s="44" t="s">
        <v>57</v>
      </c>
      <c r="B101" s="45"/>
      <c r="C101" s="45"/>
      <c r="D101" s="45"/>
      <c r="E101" s="45"/>
      <c r="F101" s="45"/>
      <c r="G101" s="45"/>
      <c r="H101" s="46"/>
    </row>
    <row r="102" spans="1:11" ht="14.15">
      <c r="A102" s="25"/>
      <c r="B102" s="28" t="s">
        <v>147</v>
      </c>
      <c r="C102" s="25"/>
      <c r="D102" s="25"/>
      <c r="E102" s="25"/>
      <c r="F102" s="25">
        <f t="shared" ref="F102" si="32">E102-D102</f>
        <v>0</v>
      </c>
      <c r="G102" s="25"/>
      <c r="H102" s="25"/>
    </row>
    <row r="103" spans="1:11" ht="14.15">
      <c r="A103" s="25"/>
      <c r="B103" s="25" t="s">
        <v>59</v>
      </c>
      <c r="C103" s="25"/>
      <c r="D103" s="25"/>
      <c r="E103" s="25"/>
      <c r="F103" s="25"/>
      <c r="G103" s="25"/>
      <c r="H103" s="25"/>
    </row>
    <row r="104" spans="1:11" ht="28.3">
      <c r="A104" s="25" t="s">
        <v>21</v>
      </c>
      <c r="B104" s="25" t="s">
        <v>60</v>
      </c>
      <c r="C104" s="25" t="s">
        <v>11</v>
      </c>
      <c r="D104" s="25"/>
      <c r="E104" s="25"/>
      <c r="F104" s="25"/>
      <c r="G104" s="25" t="s">
        <v>11</v>
      </c>
      <c r="H104" s="25" t="s">
        <v>11</v>
      </c>
    </row>
    <row r="105" spans="1:11" ht="22.9" customHeight="1">
      <c r="A105" s="40" t="s">
        <v>205</v>
      </c>
      <c r="B105" s="40"/>
      <c r="C105" s="40"/>
      <c r="D105" s="40"/>
      <c r="E105" s="40"/>
      <c r="F105" s="40"/>
      <c r="G105" s="40"/>
      <c r="H105" s="40"/>
      <c r="I105" s="40"/>
      <c r="J105" s="40"/>
      <c r="K105" s="40"/>
    </row>
    <row r="106" spans="1:11" ht="18" customHeight="1">
      <c r="A106" s="38" t="s">
        <v>265</v>
      </c>
      <c r="B106" s="38"/>
      <c r="C106" s="38"/>
      <c r="D106" s="38"/>
      <c r="E106" s="38"/>
      <c r="F106" s="38"/>
      <c r="G106" s="38"/>
      <c r="H106" s="38"/>
      <c r="I106" s="38"/>
      <c r="J106" s="38"/>
      <c r="K106" s="38"/>
    </row>
    <row r="107" spans="1:11" ht="18" customHeight="1">
      <c r="A107" s="38" t="s">
        <v>117</v>
      </c>
      <c r="B107" s="41"/>
      <c r="C107" s="41"/>
      <c r="D107" s="41"/>
      <c r="E107" s="41"/>
      <c r="F107" s="41"/>
      <c r="G107" s="41"/>
      <c r="H107" s="41"/>
      <c r="I107" s="41"/>
      <c r="J107" s="41"/>
      <c r="K107" s="41"/>
    </row>
    <row r="108" spans="1:11" ht="34.15" customHeight="1">
      <c r="A108" s="42" t="s">
        <v>220</v>
      </c>
      <c r="B108" s="43"/>
      <c r="C108" s="43"/>
      <c r="D108" s="43"/>
      <c r="E108" s="43"/>
      <c r="F108" s="43"/>
      <c r="G108" s="43"/>
      <c r="H108" s="43"/>
      <c r="I108" s="43"/>
      <c r="J108" s="43"/>
      <c r="K108" s="43"/>
    </row>
    <row r="109" spans="1:11" ht="19.2" customHeight="1">
      <c r="A109" s="38" t="s">
        <v>343</v>
      </c>
      <c r="B109" s="38"/>
      <c r="C109" s="38"/>
      <c r="D109" s="38"/>
      <c r="E109" s="38"/>
      <c r="F109" s="38"/>
      <c r="G109" s="38"/>
      <c r="H109" s="38"/>
      <c r="I109" s="38"/>
      <c r="J109" s="38"/>
      <c r="K109" s="38"/>
    </row>
    <row r="110" spans="1:11" ht="37.85" customHeight="1">
      <c r="A110" s="38" t="s">
        <v>221</v>
      </c>
      <c r="B110" s="38"/>
      <c r="C110" s="38"/>
      <c r="D110" s="38"/>
      <c r="E110" s="38"/>
      <c r="F110" s="38"/>
      <c r="G110" s="38"/>
      <c r="H110" s="38"/>
      <c r="I110" s="38"/>
      <c r="J110" s="38"/>
      <c r="K110" s="38"/>
    </row>
    <row r="111" spans="1:11" ht="21.05" customHeight="1">
      <c r="A111" s="38" t="s">
        <v>210</v>
      </c>
      <c r="B111" s="38"/>
      <c r="C111" s="38"/>
      <c r="D111" s="38"/>
      <c r="E111" s="38"/>
      <c r="F111" s="38"/>
      <c r="G111" s="38"/>
      <c r="H111" s="38"/>
      <c r="I111" s="38"/>
      <c r="J111" s="38"/>
      <c r="K111" s="38"/>
    </row>
    <row r="114" spans="2:7" ht="15.5">
      <c r="B114" s="10" t="s">
        <v>138</v>
      </c>
      <c r="C114" s="10"/>
      <c r="D114" s="10"/>
      <c r="E114" s="39" t="s">
        <v>139</v>
      </c>
      <c r="F114" s="39"/>
      <c r="G114" s="39"/>
    </row>
  </sheetData>
  <mergeCells count="7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1:A42"/>
    <mergeCell ref="B41:B42"/>
    <mergeCell ref="C41:E41"/>
    <mergeCell ref="F41:H41"/>
    <mergeCell ref="I41:K41"/>
    <mergeCell ref="A17:K17"/>
    <mergeCell ref="A20:K20"/>
    <mergeCell ref="A26:E26"/>
    <mergeCell ref="A33:E33"/>
    <mergeCell ref="A39:K39"/>
    <mergeCell ref="C54:E54"/>
    <mergeCell ref="F54:H54"/>
    <mergeCell ref="I54:K54"/>
    <mergeCell ref="C43:E43"/>
    <mergeCell ref="F43:H43"/>
    <mergeCell ref="I43:K43"/>
    <mergeCell ref="A46:K46"/>
    <mergeCell ref="C47:E47"/>
    <mergeCell ref="F47:H47"/>
    <mergeCell ref="I47:K47"/>
    <mergeCell ref="A50:K50"/>
    <mergeCell ref="C51:E51"/>
    <mergeCell ref="F51:H51"/>
    <mergeCell ref="I51:K51"/>
    <mergeCell ref="A53:K53"/>
    <mergeCell ref="A65:K65"/>
    <mergeCell ref="A56:K56"/>
    <mergeCell ref="A57:K57"/>
    <mergeCell ref="A58:K58"/>
    <mergeCell ref="A59:K59"/>
    <mergeCell ref="A60:K60"/>
    <mergeCell ref="A61:K61"/>
    <mergeCell ref="A62:A63"/>
    <mergeCell ref="B62:B63"/>
    <mergeCell ref="C62:E62"/>
    <mergeCell ref="F62:H62"/>
    <mergeCell ref="I62:K62"/>
    <mergeCell ref="A101:H101"/>
    <mergeCell ref="A66:K66"/>
    <mergeCell ref="A69:K69"/>
    <mergeCell ref="A70:K70"/>
    <mergeCell ref="A81:K81"/>
    <mergeCell ref="A82:K82"/>
    <mergeCell ref="A83:K83"/>
    <mergeCell ref="A84:K84"/>
    <mergeCell ref="A86:K86"/>
    <mergeCell ref="A95:H95"/>
    <mergeCell ref="A97:H97"/>
    <mergeCell ref="A98:H98"/>
    <mergeCell ref="A111:K111"/>
    <mergeCell ref="E114:G114"/>
    <mergeCell ref="A105:K105"/>
    <mergeCell ref="A106:K106"/>
    <mergeCell ref="A107:K107"/>
    <mergeCell ref="A108:K108"/>
    <mergeCell ref="A109:K109"/>
    <mergeCell ref="A110:K110"/>
  </mergeCells>
  <pageMargins left="0.7" right="0.7" top="0.75" bottom="0.75" header="0.3" footer="0.3"/>
  <pageSetup paperSize="9" scale="76" orientation="landscape" r:id="rId1"/>
  <rowBreaks count="4" manualBreakCount="4">
    <brk id="19" max="16383" man="1"/>
    <brk id="50" max="16383" man="1"/>
    <brk id="70" max="16383" man="1"/>
    <brk id="80" max="16383" man="1"/>
  </rowBreaks>
</worksheet>
</file>

<file path=xl/worksheets/sheet9.xml><?xml version="1.0" encoding="utf-8"?>
<worksheet xmlns="http://schemas.openxmlformats.org/spreadsheetml/2006/main" xmlns:r="http://schemas.openxmlformats.org/officeDocument/2006/relationships">
  <dimension ref="A1:K120"/>
  <sheetViews>
    <sheetView view="pageBreakPreview" zoomScale="85" zoomScaleNormal="85" zoomScaleSheetLayoutView="85" workbookViewId="0">
      <selection sqref="A1:XFD1048576"/>
    </sheetView>
  </sheetViews>
  <sheetFormatPr defaultColWidth="34" defaultRowHeight="13.5"/>
  <cols>
    <col min="1" max="1" width="5.625" style="1" customWidth="1"/>
    <col min="2" max="2" width="34" style="1"/>
    <col min="3" max="3" width="11.875" style="1" customWidth="1"/>
    <col min="4" max="4" width="9.375" style="1" customWidth="1"/>
    <col min="5" max="5" width="11.375" style="1" customWidth="1"/>
    <col min="6" max="6" width="12.375" style="1" customWidth="1"/>
    <col min="7" max="7" width="9.25" style="1" customWidth="1"/>
    <col min="8" max="8" width="12.125" style="1" customWidth="1"/>
    <col min="9" max="10" width="9.375" style="1" customWidth="1"/>
    <col min="11" max="11" width="9.25" style="1" customWidth="1"/>
    <col min="12" max="16384" width="34" style="1"/>
  </cols>
  <sheetData>
    <row r="1" spans="1:11">
      <c r="H1" s="66" t="s">
        <v>61</v>
      </c>
      <c r="I1" s="66"/>
      <c r="J1" s="66"/>
      <c r="K1" s="66"/>
    </row>
    <row r="2" spans="1:11" ht="38.200000000000003" customHeight="1">
      <c r="H2" s="66" t="s">
        <v>62</v>
      </c>
      <c r="I2" s="66"/>
      <c r="J2" s="66"/>
      <c r="K2" s="66"/>
    </row>
    <row r="3" spans="1:11" ht="18.2">
      <c r="A3" s="63" t="s">
        <v>230</v>
      </c>
      <c r="B3" s="63"/>
      <c r="C3" s="63"/>
      <c r="D3" s="63"/>
      <c r="E3" s="63"/>
      <c r="F3" s="63"/>
      <c r="G3" s="63"/>
      <c r="H3" s="63"/>
      <c r="I3" s="63"/>
      <c r="J3" s="63"/>
      <c r="K3" s="63"/>
    </row>
    <row r="4" spans="1:11" ht="34.85" customHeight="1">
      <c r="A4" s="27" t="s">
        <v>63</v>
      </c>
      <c r="B4" s="27" t="s">
        <v>126</v>
      </c>
      <c r="C4" s="27"/>
      <c r="D4" s="65" t="s">
        <v>236</v>
      </c>
      <c r="E4" s="65"/>
      <c r="F4" s="65"/>
      <c r="G4" s="65"/>
      <c r="H4" s="65"/>
      <c r="I4" s="65"/>
      <c r="J4" s="65"/>
      <c r="K4" s="65"/>
    </row>
    <row r="5" spans="1:11" ht="18" customHeight="1">
      <c r="A5" s="2"/>
      <c r="B5" s="2" t="s">
        <v>64</v>
      </c>
      <c r="C5" s="2"/>
      <c r="D5" s="62" t="s">
        <v>65</v>
      </c>
      <c r="E5" s="62"/>
      <c r="F5" s="62"/>
      <c r="G5" s="62"/>
      <c r="H5" s="62"/>
      <c r="I5" s="62"/>
      <c r="J5" s="62"/>
      <c r="K5" s="62"/>
    </row>
    <row r="6" spans="1:11" ht="35.5" customHeight="1">
      <c r="A6" s="27" t="s">
        <v>66</v>
      </c>
      <c r="B6" s="27" t="s">
        <v>127</v>
      </c>
      <c r="C6" s="27"/>
      <c r="D6" s="65" t="s">
        <v>236</v>
      </c>
      <c r="E6" s="65"/>
      <c r="F6" s="65"/>
      <c r="G6" s="65"/>
      <c r="H6" s="65"/>
      <c r="I6" s="65"/>
      <c r="J6" s="65"/>
      <c r="K6" s="65"/>
    </row>
    <row r="7" spans="1:11" ht="18" customHeight="1">
      <c r="B7" s="2" t="s">
        <v>64</v>
      </c>
      <c r="D7" s="62" t="s">
        <v>67</v>
      </c>
      <c r="E7" s="62"/>
      <c r="F7" s="62"/>
      <c r="G7" s="62"/>
      <c r="H7" s="62"/>
      <c r="I7" s="62"/>
      <c r="J7" s="62"/>
      <c r="K7" s="62"/>
    </row>
    <row r="8" spans="1:11" s="27" customFormat="1" ht="60.05" customHeight="1">
      <c r="A8" s="27" t="s">
        <v>68</v>
      </c>
      <c r="B8" s="27" t="s">
        <v>177</v>
      </c>
      <c r="C8" s="27">
        <v>1010</v>
      </c>
      <c r="D8" s="68" t="s">
        <v>176</v>
      </c>
      <c r="E8" s="68"/>
      <c r="F8" s="68"/>
      <c r="G8" s="68"/>
      <c r="H8" s="68"/>
      <c r="I8" s="68"/>
      <c r="J8" s="68"/>
      <c r="K8" s="68"/>
    </row>
    <row r="9" spans="1:11" s="2" customFormat="1" ht="18.2">
      <c r="A9" s="27"/>
      <c r="B9" s="2" t="s">
        <v>64</v>
      </c>
      <c r="C9" s="3" t="s">
        <v>71</v>
      </c>
    </row>
    <row r="10" spans="1:11" s="2" customFormat="1" ht="65.3" customHeight="1">
      <c r="A10" s="27" t="s">
        <v>72</v>
      </c>
      <c r="B10" s="27" t="s">
        <v>73</v>
      </c>
      <c r="C10" s="69" t="s">
        <v>178</v>
      </c>
      <c r="D10" s="69"/>
      <c r="E10" s="69"/>
      <c r="F10" s="69"/>
      <c r="G10" s="69"/>
      <c r="H10" s="69"/>
      <c r="I10" s="69"/>
      <c r="J10" s="69"/>
      <c r="K10" s="69"/>
    </row>
    <row r="11" spans="1:11" s="2" customFormat="1" ht="16.850000000000001" customHeight="1">
      <c r="A11" s="27" t="s">
        <v>74</v>
      </c>
      <c r="B11" s="64" t="s">
        <v>75</v>
      </c>
      <c r="C11" s="64"/>
      <c r="D11" s="64"/>
      <c r="E11" s="64"/>
      <c r="F11" s="64"/>
      <c r="G11" s="64"/>
      <c r="H11" s="64"/>
      <c r="I11" s="64"/>
      <c r="J11" s="64"/>
      <c r="K11" s="64"/>
    </row>
    <row r="12" spans="1:11" ht="18" customHeight="1">
      <c r="A12" s="60" t="s">
        <v>243</v>
      </c>
      <c r="B12" s="61"/>
      <c r="C12" s="61"/>
      <c r="D12" s="61"/>
      <c r="E12" s="61"/>
      <c r="F12" s="61"/>
      <c r="G12" s="61"/>
      <c r="H12" s="61"/>
      <c r="I12" s="61"/>
      <c r="J12" s="61"/>
      <c r="K12" s="61"/>
    </row>
    <row r="13" spans="1:11" ht="16.850000000000001" customHeight="1">
      <c r="A13" s="35" t="s">
        <v>0</v>
      </c>
      <c r="B13" s="35" t="s">
        <v>1</v>
      </c>
      <c r="C13" s="37" t="s">
        <v>2</v>
      </c>
      <c r="D13" s="37"/>
      <c r="E13" s="37"/>
      <c r="F13" s="37" t="s">
        <v>3</v>
      </c>
      <c r="G13" s="37"/>
      <c r="H13" s="37"/>
      <c r="I13" s="37" t="s">
        <v>4</v>
      </c>
      <c r="J13" s="37"/>
      <c r="K13" s="37"/>
    </row>
    <row r="14" spans="1:11" ht="21.55">
      <c r="A14" s="35"/>
      <c r="B14" s="35"/>
      <c r="C14" s="4" t="s">
        <v>76</v>
      </c>
      <c r="D14" s="4" t="s">
        <v>77</v>
      </c>
      <c r="E14" s="4" t="s">
        <v>78</v>
      </c>
      <c r="F14" s="4" t="s">
        <v>76</v>
      </c>
      <c r="G14" s="4" t="s">
        <v>79</v>
      </c>
      <c r="H14" s="4" t="s">
        <v>78</v>
      </c>
      <c r="I14" s="4" t="s">
        <v>80</v>
      </c>
      <c r="J14" s="4" t="s">
        <v>81</v>
      </c>
      <c r="K14" s="4" t="s">
        <v>78</v>
      </c>
    </row>
    <row r="15" spans="1:11" s="5" customFormat="1" ht="10.8">
      <c r="A15" s="4"/>
      <c r="B15" s="4"/>
      <c r="C15" s="4" t="s">
        <v>82</v>
      </c>
      <c r="D15" s="4" t="s">
        <v>83</v>
      </c>
      <c r="E15" s="4" t="s">
        <v>84</v>
      </c>
      <c r="F15" s="4" t="s">
        <v>85</v>
      </c>
      <c r="G15" s="4" t="s">
        <v>86</v>
      </c>
      <c r="H15" s="4" t="s">
        <v>87</v>
      </c>
      <c r="I15" s="4" t="s">
        <v>88</v>
      </c>
      <c r="J15" s="4" t="s">
        <v>89</v>
      </c>
      <c r="K15" s="4" t="s">
        <v>90</v>
      </c>
    </row>
    <row r="16" spans="1:11" s="3" customFormat="1" ht="14.15">
      <c r="A16" s="26" t="s">
        <v>5</v>
      </c>
      <c r="B16" s="30" t="s">
        <v>120</v>
      </c>
      <c r="C16" s="14">
        <v>436.3</v>
      </c>
      <c r="D16" s="14"/>
      <c r="E16" s="14">
        <f>C16+D16</f>
        <v>436.3</v>
      </c>
      <c r="F16" s="14">
        <v>431.7</v>
      </c>
      <c r="G16" s="14"/>
      <c r="H16" s="14">
        <f>F16+G16</f>
        <v>431.7</v>
      </c>
      <c r="I16" s="14">
        <f>C16-F16</f>
        <v>4.6000000000000227</v>
      </c>
      <c r="J16" s="14">
        <f>D16-G16</f>
        <v>0</v>
      </c>
      <c r="K16" s="14">
        <f>I16+J16</f>
        <v>4.6000000000000227</v>
      </c>
    </row>
    <row r="17" spans="1:11" ht="36.700000000000003" customHeight="1">
      <c r="A17" s="60" t="s">
        <v>244</v>
      </c>
      <c r="B17" s="61"/>
      <c r="C17" s="61"/>
      <c r="D17" s="61"/>
      <c r="E17" s="61"/>
      <c r="F17" s="61"/>
      <c r="G17" s="61"/>
      <c r="H17" s="61"/>
      <c r="I17" s="61"/>
      <c r="J17" s="61"/>
      <c r="K17" s="61"/>
    </row>
    <row r="18" spans="1:11" ht="15.5">
      <c r="A18" s="25"/>
      <c r="B18" s="25" t="s">
        <v>6</v>
      </c>
      <c r="C18" s="25"/>
      <c r="D18" s="25"/>
      <c r="E18" s="25"/>
      <c r="F18" s="25"/>
      <c r="G18" s="25"/>
      <c r="H18" s="25"/>
      <c r="I18" s="25"/>
      <c r="J18" s="25"/>
      <c r="K18" s="25"/>
    </row>
    <row r="19" spans="1:11" ht="107.5" customHeight="1">
      <c r="A19" s="26">
        <v>1</v>
      </c>
      <c r="B19" s="25" t="s">
        <v>179</v>
      </c>
      <c r="C19" s="14">
        <v>407.7</v>
      </c>
      <c r="D19" s="14"/>
      <c r="E19" s="14">
        <f>C19+D19</f>
        <v>407.7</v>
      </c>
      <c r="F19" s="14">
        <v>403.1</v>
      </c>
      <c r="G19" s="26"/>
      <c r="H19" s="26">
        <f>F19+G19</f>
        <v>403.1</v>
      </c>
      <c r="I19" s="12">
        <f t="shared" ref="I19:J19" si="0">C19-F19</f>
        <v>4.5999999999999659</v>
      </c>
      <c r="J19" s="12">
        <f t="shared" si="0"/>
        <v>0</v>
      </c>
      <c r="K19" s="12">
        <f t="shared" ref="K19" si="1">I19+J19</f>
        <v>4.5999999999999659</v>
      </c>
    </row>
    <row r="20" spans="1:11" ht="51.85" customHeight="1">
      <c r="A20" s="26">
        <v>2</v>
      </c>
      <c r="B20" s="25" t="s">
        <v>246</v>
      </c>
      <c r="C20" s="14">
        <v>28.6</v>
      </c>
      <c r="D20" s="14"/>
      <c r="E20" s="14">
        <f>C20+D20</f>
        <v>28.6</v>
      </c>
      <c r="F20" s="14">
        <v>28.6</v>
      </c>
      <c r="G20" s="26"/>
      <c r="H20" s="26">
        <f>F20+G20</f>
        <v>28.6</v>
      </c>
      <c r="I20" s="12">
        <f t="shared" ref="I20" si="2">C20-F20</f>
        <v>0</v>
      </c>
      <c r="J20" s="12">
        <f t="shared" ref="J20" si="3">D20-G20</f>
        <v>0</v>
      </c>
      <c r="K20" s="12">
        <f t="shared" ref="K20" si="4">I20+J20</f>
        <v>0</v>
      </c>
    </row>
    <row r="21" spans="1:11" ht="21.55" customHeight="1">
      <c r="A21" s="60" t="s">
        <v>245</v>
      </c>
      <c r="B21" s="61"/>
      <c r="C21" s="61"/>
      <c r="D21" s="61"/>
      <c r="E21" s="61"/>
      <c r="F21" s="61"/>
      <c r="G21" s="61"/>
      <c r="H21" s="61"/>
      <c r="I21" s="61"/>
      <c r="J21" s="61"/>
      <c r="K21" s="61"/>
    </row>
    <row r="22" spans="1:11" ht="34.35">
      <c r="A22" s="25" t="s">
        <v>7</v>
      </c>
      <c r="B22" s="25" t="s">
        <v>8</v>
      </c>
      <c r="C22" s="6" t="s">
        <v>91</v>
      </c>
      <c r="D22" s="6" t="s">
        <v>92</v>
      </c>
      <c r="E22" s="6" t="s">
        <v>93</v>
      </c>
    </row>
    <row r="23" spans="1:11" ht="14.15">
      <c r="A23" s="25" t="s">
        <v>5</v>
      </c>
      <c r="B23" s="25" t="s">
        <v>10</v>
      </c>
      <c r="C23" s="25" t="s">
        <v>11</v>
      </c>
      <c r="D23" s="25"/>
      <c r="E23" s="25" t="s">
        <v>11</v>
      </c>
    </row>
    <row r="24" spans="1:11" ht="14.15">
      <c r="A24" s="25"/>
      <c r="B24" s="25" t="s">
        <v>12</v>
      </c>
      <c r="C24" s="25"/>
      <c r="D24" s="25"/>
      <c r="E24" s="25"/>
    </row>
    <row r="25" spans="1:11" ht="14.15">
      <c r="A25" s="25" t="s">
        <v>13</v>
      </c>
      <c r="B25" s="25" t="s">
        <v>14</v>
      </c>
      <c r="C25" s="25" t="s">
        <v>11</v>
      </c>
      <c r="D25" s="25"/>
      <c r="E25" s="25" t="s">
        <v>11</v>
      </c>
    </row>
    <row r="26" spans="1:11" ht="14.15">
      <c r="A26" s="25" t="s">
        <v>15</v>
      </c>
      <c r="B26" s="25" t="s">
        <v>16</v>
      </c>
      <c r="C26" s="25" t="s">
        <v>11</v>
      </c>
      <c r="D26" s="25"/>
      <c r="E26" s="25" t="s">
        <v>11</v>
      </c>
    </row>
    <row r="27" spans="1:11">
      <c r="A27" s="35" t="s">
        <v>17</v>
      </c>
      <c r="B27" s="35"/>
      <c r="C27" s="35"/>
      <c r="D27" s="35"/>
      <c r="E27" s="35"/>
    </row>
    <row r="28" spans="1:11" ht="14.15">
      <c r="A28" s="25" t="s">
        <v>18</v>
      </c>
      <c r="B28" s="25" t="s">
        <v>19</v>
      </c>
      <c r="C28" s="26">
        <f>SUM(C30:C33)</f>
        <v>0</v>
      </c>
      <c r="D28" s="26">
        <f t="shared" ref="D28:E28" si="5">SUM(D30:D33)</f>
        <v>0</v>
      </c>
      <c r="E28" s="26">
        <f t="shared" si="5"/>
        <v>0</v>
      </c>
    </row>
    <row r="29" spans="1:11" ht="14.15">
      <c r="A29" s="25"/>
      <c r="B29" s="25" t="s">
        <v>12</v>
      </c>
      <c r="C29" s="26"/>
      <c r="D29" s="26"/>
      <c r="E29" s="26"/>
    </row>
    <row r="30" spans="1:11" ht="14.15">
      <c r="A30" s="25" t="s">
        <v>20</v>
      </c>
      <c r="B30" s="25" t="s">
        <v>14</v>
      </c>
      <c r="C30" s="26"/>
      <c r="D30" s="26"/>
      <c r="E30" s="26">
        <f>C30-D30</f>
        <v>0</v>
      </c>
    </row>
    <row r="31" spans="1:11" ht="14.15">
      <c r="A31" s="25" t="s">
        <v>21</v>
      </c>
      <c r="B31" s="25" t="s">
        <v>22</v>
      </c>
      <c r="C31" s="26"/>
      <c r="D31" s="26"/>
      <c r="E31" s="26">
        <f t="shared" ref="E31:E33" si="6">C31-D31</f>
        <v>0</v>
      </c>
    </row>
    <row r="32" spans="1:11" ht="14.15">
      <c r="A32" s="25" t="s">
        <v>23</v>
      </c>
      <c r="B32" s="25" t="s">
        <v>24</v>
      </c>
      <c r="C32" s="26"/>
      <c r="D32" s="26"/>
      <c r="E32" s="26">
        <f t="shared" si="6"/>
        <v>0</v>
      </c>
    </row>
    <row r="33" spans="1:11" ht="14.15">
      <c r="A33" s="25" t="s">
        <v>25</v>
      </c>
      <c r="B33" s="25" t="s">
        <v>26</v>
      </c>
      <c r="C33" s="26"/>
      <c r="D33" s="26"/>
      <c r="E33" s="26">
        <f t="shared" si="6"/>
        <v>0</v>
      </c>
    </row>
    <row r="34" spans="1:11" ht="37.85" customHeight="1">
      <c r="A34" s="54" t="s">
        <v>158</v>
      </c>
      <c r="B34" s="35"/>
      <c r="C34" s="35"/>
      <c r="D34" s="35"/>
      <c r="E34" s="35"/>
    </row>
    <row r="35" spans="1:11" ht="14.15">
      <c r="A35" s="25" t="s">
        <v>28</v>
      </c>
      <c r="B35" s="25" t="s">
        <v>29</v>
      </c>
      <c r="C35" s="25" t="s">
        <v>11</v>
      </c>
      <c r="D35" s="25"/>
      <c r="E35" s="25"/>
    </row>
    <row r="36" spans="1:11" ht="14.15">
      <c r="A36" s="25"/>
      <c r="B36" s="25" t="s">
        <v>12</v>
      </c>
      <c r="C36" s="25"/>
      <c r="D36" s="25"/>
      <c r="E36" s="25"/>
    </row>
    <row r="37" spans="1:11" ht="14.15">
      <c r="A37" s="25" t="s">
        <v>30</v>
      </c>
      <c r="B37" s="25" t="s">
        <v>14</v>
      </c>
      <c r="C37" s="25" t="s">
        <v>11</v>
      </c>
      <c r="D37" s="25"/>
      <c r="E37" s="25"/>
    </row>
    <row r="38" spans="1:11" ht="14.15">
      <c r="A38" s="25" t="s">
        <v>31</v>
      </c>
      <c r="B38" s="25" t="s">
        <v>26</v>
      </c>
      <c r="C38" s="25" t="s">
        <v>11</v>
      </c>
      <c r="D38" s="25"/>
      <c r="E38" s="25"/>
    </row>
    <row r="40" spans="1:11" ht="16.149999999999999" customHeight="1">
      <c r="A40" s="60" t="s">
        <v>387</v>
      </c>
      <c r="B40" s="61"/>
      <c r="C40" s="61"/>
      <c r="D40" s="61"/>
      <c r="E40" s="61"/>
      <c r="F40" s="61"/>
      <c r="G40" s="61"/>
      <c r="H40" s="61"/>
      <c r="I40" s="61"/>
      <c r="J40" s="61"/>
      <c r="K40" s="61"/>
    </row>
    <row r="42" spans="1:11">
      <c r="A42" s="35" t="s">
        <v>7</v>
      </c>
      <c r="B42" s="35" t="s">
        <v>8</v>
      </c>
      <c r="C42" s="35" t="s">
        <v>32</v>
      </c>
      <c r="D42" s="35"/>
      <c r="E42" s="35"/>
      <c r="F42" s="35" t="s">
        <v>33</v>
      </c>
      <c r="G42" s="35"/>
      <c r="H42" s="35"/>
      <c r="I42" s="35" t="s">
        <v>9</v>
      </c>
      <c r="J42" s="35"/>
      <c r="K42" s="35"/>
    </row>
    <row r="43" spans="1:11" ht="21.55">
      <c r="A43" s="35"/>
      <c r="B43" s="35"/>
      <c r="C43" s="7" t="s">
        <v>153</v>
      </c>
      <c r="D43" s="7" t="s">
        <v>119</v>
      </c>
      <c r="E43" s="4" t="s">
        <v>78</v>
      </c>
      <c r="F43" s="7" t="s">
        <v>153</v>
      </c>
      <c r="G43" s="7" t="s">
        <v>119</v>
      </c>
      <c r="H43" s="4" t="s">
        <v>78</v>
      </c>
      <c r="I43" s="7" t="s">
        <v>153</v>
      </c>
      <c r="J43" s="7" t="s">
        <v>119</v>
      </c>
      <c r="K43" s="4" t="s">
        <v>78</v>
      </c>
    </row>
    <row r="44" spans="1:11" s="8" customFormat="1" ht="14.15">
      <c r="A44" s="29" t="s">
        <v>96</v>
      </c>
      <c r="B44" s="29" t="s">
        <v>97</v>
      </c>
      <c r="C44" s="59"/>
      <c r="D44" s="59"/>
      <c r="E44" s="59"/>
      <c r="F44" s="59"/>
      <c r="G44" s="59"/>
      <c r="H44" s="59"/>
      <c r="I44" s="59"/>
      <c r="J44" s="59"/>
      <c r="K44" s="59"/>
    </row>
    <row r="45" spans="1:11" ht="45.8" customHeight="1">
      <c r="A45" s="25"/>
      <c r="B45" s="25" t="s">
        <v>181</v>
      </c>
      <c r="C45" s="12">
        <v>407719.24</v>
      </c>
      <c r="D45" s="14"/>
      <c r="E45" s="14">
        <f t="shared" ref="E45:E46" si="7">C45+D45</f>
        <v>407719.24</v>
      </c>
      <c r="F45" s="12">
        <v>403091.03</v>
      </c>
      <c r="G45" s="14"/>
      <c r="H45" s="12">
        <f t="shared" ref="H45:H46" si="8">F45+G45</f>
        <v>403091.03</v>
      </c>
      <c r="I45" s="14">
        <f t="shared" ref="I45:J46" si="9">F45-C45</f>
        <v>-4628.2099999999627</v>
      </c>
      <c r="J45" s="14">
        <f t="shared" si="9"/>
        <v>0</v>
      </c>
      <c r="K45" s="14">
        <f t="shared" ref="K45:K46" si="10">I45+J45</f>
        <v>-4628.2099999999627</v>
      </c>
    </row>
    <row r="46" spans="1:11" ht="53.85">
      <c r="A46" s="25"/>
      <c r="B46" s="25" t="s">
        <v>248</v>
      </c>
      <c r="C46" s="12">
        <v>28580.76</v>
      </c>
      <c r="D46" s="12"/>
      <c r="E46" s="12">
        <f t="shared" si="7"/>
        <v>28580.76</v>
      </c>
      <c r="F46" s="14">
        <v>28580.76</v>
      </c>
      <c r="G46" s="14"/>
      <c r="H46" s="14">
        <f t="shared" si="8"/>
        <v>28580.76</v>
      </c>
      <c r="I46" s="14">
        <f t="shared" si="9"/>
        <v>0</v>
      </c>
      <c r="J46" s="14"/>
      <c r="K46" s="14">
        <f t="shared" si="10"/>
        <v>0</v>
      </c>
    </row>
    <row r="47" spans="1:11" ht="21.7" customHeight="1">
      <c r="A47" s="34" t="s">
        <v>247</v>
      </c>
      <c r="B47" s="59"/>
      <c r="C47" s="59"/>
      <c r="D47" s="59"/>
      <c r="E47" s="59"/>
      <c r="F47" s="59"/>
      <c r="G47" s="59"/>
      <c r="H47" s="59"/>
      <c r="I47" s="59"/>
      <c r="J47" s="59"/>
      <c r="K47" s="59"/>
    </row>
    <row r="48" spans="1:11" s="8" customFormat="1" ht="14.15">
      <c r="A48" s="29" t="s">
        <v>98</v>
      </c>
      <c r="B48" s="29" t="s">
        <v>99</v>
      </c>
      <c r="C48" s="59"/>
      <c r="D48" s="59"/>
      <c r="E48" s="59"/>
      <c r="F48" s="59"/>
      <c r="G48" s="59"/>
      <c r="H48" s="59"/>
      <c r="I48" s="59"/>
      <c r="J48" s="59"/>
      <c r="K48" s="59"/>
    </row>
    <row r="49" spans="1:11" ht="26.95">
      <c r="A49" s="25"/>
      <c r="B49" s="25" t="s">
        <v>182</v>
      </c>
      <c r="C49" s="26">
        <v>142</v>
      </c>
      <c r="D49" s="26"/>
      <c r="E49" s="26">
        <f>C49+D49</f>
        <v>142</v>
      </c>
      <c r="F49" s="26">
        <v>142</v>
      </c>
      <c r="G49" s="26"/>
      <c r="H49" s="26">
        <f>F49+G49</f>
        <v>142</v>
      </c>
      <c r="I49" s="26">
        <f t="shared" ref="I49:J51" si="11">F49-C49</f>
        <v>0</v>
      </c>
      <c r="J49" s="26">
        <f t="shared" si="11"/>
        <v>0</v>
      </c>
      <c r="K49" s="26">
        <f>I49+J49</f>
        <v>0</v>
      </c>
    </row>
    <row r="50" spans="1:11" ht="40.4">
      <c r="A50" s="25"/>
      <c r="B50" s="25" t="s">
        <v>183</v>
      </c>
      <c r="C50" s="26">
        <v>142</v>
      </c>
      <c r="D50" s="26"/>
      <c r="E50" s="26">
        <f>C50+D50</f>
        <v>142</v>
      </c>
      <c r="F50" s="26">
        <v>142</v>
      </c>
      <c r="G50" s="26"/>
      <c r="H50" s="26">
        <f>F50+G50</f>
        <v>142</v>
      </c>
      <c r="I50" s="26">
        <f t="shared" si="11"/>
        <v>0</v>
      </c>
      <c r="J50" s="26">
        <f t="shared" si="11"/>
        <v>0</v>
      </c>
      <c r="K50" s="26">
        <f>I50+J50</f>
        <v>0</v>
      </c>
    </row>
    <row r="51" spans="1:11" ht="26.95">
      <c r="A51" s="25"/>
      <c r="B51" s="25" t="s">
        <v>249</v>
      </c>
      <c r="C51" s="12">
        <v>28580.76</v>
      </c>
      <c r="D51" s="26"/>
      <c r="E51" s="26">
        <f>C51+D51</f>
        <v>28580.76</v>
      </c>
      <c r="F51" s="12">
        <v>28580.76</v>
      </c>
      <c r="G51" s="26"/>
      <c r="H51" s="26">
        <f>F51+G51</f>
        <v>28580.76</v>
      </c>
      <c r="I51" s="26">
        <f t="shared" si="11"/>
        <v>0</v>
      </c>
      <c r="J51" s="26">
        <f t="shared" si="11"/>
        <v>0</v>
      </c>
      <c r="K51" s="26">
        <f>I51+J51</f>
        <v>0</v>
      </c>
    </row>
    <row r="52" spans="1:11" ht="16.149999999999999" customHeight="1">
      <c r="A52" s="34" t="s">
        <v>184</v>
      </c>
      <c r="B52" s="35"/>
      <c r="C52" s="35"/>
      <c r="D52" s="35"/>
      <c r="E52" s="35"/>
      <c r="F52" s="35"/>
      <c r="G52" s="35"/>
      <c r="H52" s="35"/>
      <c r="I52" s="35"/>
      <c r="J52" s="35"/>
      <c r="K52" s="35"/>
    </row>
    <row r="53" spans="1:11" s="8" customFormat="1" ht="14.15">
      <c r="A53" s="29" t="s">
        <v>100</v>
      </c>
      <c r="B53" s="29" t="s">
        <v>101</v>
      </c>
      <c r="C53" s="59"/>
      <c r="D53" s="59"/>
      <c r="E53" s="59"/>
      <c r="F53" s="59"/>
      <c r="G53" s="59"/>
      <c r="H53" s="59"/>
      <c r="I53" s="59"/>
      <c r="J53" s="59"/>
      <c r="K53" s="59"/>
    </row>
    <row r="54" spans="1:11" ht="40.4">
      <c r="A54" s="25"/>
      <c r="B54" s="25" t="s">
        <v>185</v>
      </c>
      <c r="C54" s="26">
        <v>239.27</v>
      </c>
      <c r="D54" s="26"/>
      <c r="E54" s="26">
        <f t="shared" ref="E54" si="12">C54+D54</f>
        <v>239.27</v>
      </c>
      <c r="F54" s="26">
        <v>236.56</v>
      </c>
      <c r="G54" s="26"/>
      <c r="H54" s="26">
        <f t="shared" ref="H54" si="13">F54+G54</f>
        <v>236.56</v>
      </c>
      <c r="I54" s="26">
        <f t="shared" ref="I54:J54" si="14">F54-C54</f>
        <v>-2.710000000000008</v>
      </c>
      <c r="J54" s="26">
        <f t="shared" si="14"/>
        <v>0</v>
      </c>
      <c r="K54" s="26">
        <f t="shared" ref="K54" si="15">I54+J54</f>
        <v>-2.710000000000008</v>
      </c>
    </row>
    <row r="55" spans="1:11" ht="29.45" customHeight="1">
      <c r="A55" s="54" t="s">
        <v>250</v>
      </c>
      <c r="B55" s="35"/>
      <c r="C55" s="35"/>
      <c r="D55" s="35"/>
      <c r="E55" s="35"/>
      <c r="F55" s="35"/>
      <c r="G55" s="35"/>
      <c r="H55" s="35"/>
      <c r="I55" s="35"/>
      <c r="J55" s="35"/>
      <c r="K55" s="35"/>
    </row>
    <row r="56" spans="1:11" s="8" customFormat="1" ht="14.15">
      <c r="A56" s="29">
        <v>4</v>
      </c>
      <c r="B56" s="24" t="s">
        <v>124</v>
      </c>
      <c r="C56" s="59"/>
      <c r="D56" s="59"/>
      <c r="E56" s="59"/>
      <c r="F56" s="59"/>
      <c r="G56" s="59"/>
      <c r="H56" s="59"/>
      <c r="I56" s="59"/>
      <c r="J56" s="59"/>
      <c r="K56" s="59"/>
    </row>
    <row r="57" spans="1:11" s="8" customFormat="1" ht="40.4">
      <c r="A57" s="29"/>
      <c r="B57" s="25" t="s">
        <v>186</v>
      </c>
      <c r="C57" s="26">
        <v>100</v>
      </c>
      <c r="D57" s="26"/>
      <c r="E57" s="26">
        <f t="shared" ref="E57" si="16">C57+D57</f>
        <v>100</v>
      </c>
      <c r="F57" s="26">
        <v>100</v>
      </c>
      <c r="G57" s="26"/>
      <c r="H57" s="26">
        <f t="shared" ref="H57" si="17">F57+G57</f>
        <v>100</v>
      </c>
      <c r="I57" s="26">
        <f t="shared" ref="I57" si="18">F57-C57</f>
        <v>0</v>
      </c>
      <c r="J57" s="26">
        <f t="shared" ref="J57" si="19">G57-D57</f>
        <v>0</v>
      </c>
      <c r="K57" s="26">
        <f t="shared" ref="K57" si="20">I57+J57</f>
        <v>0</v>
      </c>
    </row>
    <row r="58" spans="1:11" ht="26.95">
      <c r="A58" s="25"/>
      <c r="B58" s="25" t="s">
        <v>251</v>
      </c>
      <c r="C58" s="26">
        <v>100</v>
      </c>
      <c r="D58" s="26"/>
      <c r="E58" s="26">
        <f t="shared" ref="E58" si="21">C58+D58</f>
        <v>100</v>
      </c>
      <c r="F58" s="26">
        <v>100</v>
      </c>
      <c r="G58" s="26"/>
      <c r="H58" s="26">
        <f t="shared" ref="H58" si="22">F58+G58</f>
        <v>100</v>
      </c>
      <c r="I58" s="26">
        <f t="shared" ref="I58:J58" si="23">F58-C58</f>
        <v>0</v>
      </c>
      <c r="J58" s="26">
        <f t="shared" si="23"/>
        <v>0</v>
      </c>
      <c r="K58" s="26">
        <f t="shared" ref="K58" si="24">I58+J58</f>
        <v>0</v>
      </c>
    </row>
    <row r="59" spans="1:11" ht="14.5" customHeight="1">
      <c r="A59" s="34" t="s">
        <v>125</v>
      </c>
      <c r="B59" s="35"/>
      <c r="C59" s="35"/>
      <c r="D59" s="35"/>
      <c r="E59" s="35"/>
      <c r="F59" s="35"/>
      <c r="G59" s="35"/>
      <c r="H59" s="35"/>
      <c r="I59" s="35"/>
      <c r="J59" s="35"/>
      <c r="K59" s="35"/>
    </row>
    <row r="60" spans="1:11" ht="33" customHeight="1">
      <c r="A60" s="55" t="s">
        <v>103</v>
      </c>
      <c r="B60" s="56"/>
      <c r="C60" s="56"/>
      <c r="D60" s="56"/>
      <c r="E60" s="56"/>
      <c r="F60" s="56"/>
      <c r="G60" s="56"/>
      <c r="H60" s="56"/>
      <c r="I60" s="56"/>
      <c r="J60" s="56"/>
      <c r="K60" s="56"/>
    </row>
    <row r="61" spans="1:11" ht="24.75" customHeight="1">
      <c r="A61" s="51" t="s">
        <v>252</v>
      </c>
      <c r="B61" s="51"/>
      <c r="C61" s="51"/>
      <c r="D61" s="51"/>
      <c r="E61" s="51"/>
      <c r="F61" s="51"/>
      <c r="G61" s="51"/>
      <c r="H61" s="51"/>
      <c r="I61" s="51"/>
      <c r="J61" s="51"/>
      <c r="K61" s="51"/>
    </row>
    <row r="62" spans="1:11" ht="13.15" customHeight="1">
      <c r="A62" s="57" t="s">
        <v>104</v>
      </c>
      <c r="B62" s="57"/>
      <c r="C62" s="57"/>
      <c r="D62" s="57"/>
      <c r="E62" s="57"/>
      <c r="F62" s="57"/>
      <c r="G62" s="57"/>
      <c r="H62" s="57"/>
      <c r="I62" s="57"/>
      <c r="J62" s="57"/>
      <c r="K62" s="57"/>
    </row>
    <row r="63" spans="1:11">
      <c r="A63" s="51" t="s">
        <v>105</v>
      </c>
      <c r="B63" s="51"/>
      <c r="C63" s="51"/>
      <c r="D63" s="51"/>
      <c r="E63" s="51"/>
      <c r="F63" s="51"/>
      <c r="G63" s="51"/>
      <c r="H63" s="51"/>
      <c r="I63" s="51"/>
      <c r="J63" s="51"/>
      <c r="K63" s="51"/>
    </row>
    <row r="64" spans="1:11" ht="17.5" customHeight="1">
      <c r="A64" s="53" t="s">
        <v>37</v>
      </c>
      <c r="B64" s="53"/>
      <c r="C64" s="53"/>
      <c r="D64" s="53"/>
      <c r="E64" s="53"/>
      <c r="F64" s="53"/>
      <c r="G64" s="53"/>
      <c r="H64" s="53"/>
      <c r="I64" s="53"/>
      <c r="J64" s="53"/>
      <c r="K64" s="53"/>
    </row>
    <row r="65" spans="1:11" ht="28.1" customHeight="1">
      <c r="A65" s="35" t="s">
        <v>7</v>
      </c>
      <c r="B65" s="35" t="s">
        <v>8</v>
      </c>
      <c r="C65" s="37" t="s">
        <v>38</v>
      </c>
      <c r="D65" s="37"/>
      <c r="E65" s="37"/>
      <c r="F65" s="37" t="s">
        <v>39</v>
      </c>
      <c r="G65" s="37"/>
      <c r="H65" s="37"/>
      <c r="I65" s="58" t="s">
        <v>106</v>
      </c>
      <c r="J65" s="37"/>
      <c r="K65" s="37"/>
    </row>
    <row r="66" spans="1:11" s="5" customFormat="1" ht="20.55" customHeight="1">
      <c r="A66" s="35"/>
      <c r="B66" s="35"/>
      <c r="C66" s="4" t="s">
        <v>76</v>
      </c>
      <c r="D66" s="4" t="s">
        <v>77</v>
      </c>
      <c r="E66" s="4" t="s">
        <v>78</v>
      </c>
      <c r="F66" s="4" t="s">
        <v>76</v>
      </c>
      <c r="G66" s="4" t="s">
        <v>77</v>
      </c>
      <c r="H66" s="4" t="s">
        <v>78</v>
      </c>
      <c r="I66" s="4" t="s">
        <v>76</v>
      </c>
      <c r="J66" s="4" t="s">
        <v>77</v>
      </c>
      <c r="K66" s="4" t="s">
        <v>78</v>
      </c>
    </row>
    <row r="67" spans="1:11" ht="14.15">
      <c r="A67" s="25"/>
      <c r="B67" s="25" t="s">
        <v>40</v>
      </c>
      <c r="C67" s="14">
        <v>299</v>
      </c>
      <c r="D67" s="14"/>
      <c r="E67" s="14">
        <f>C67+D67</f>
        <v>299</v>
      </c>
      <c r="F67" s="14">
        <v>431.7</v>
      </c>
      <c r="G67" s="14"/>
      <c r="H67" s="14">
        <f>F67+G67</f>
        <v>431.7</v>
      </c>
      <c r="I67" s="14">
        <f>F67/C67*100-100</f>
        <v>44.381270903010034</v>
      </c>
      <c r="J67" s="14"/>
      <c r="K67" s="14">
        <f>H67/E67*100-100</f>
        <v>44.381270903010034</v>
      </c>
    </row>
    <row r="68" spans="1:11" ht="28.95" customHeight="1">
      <c r="A68" s="36" t="s">
        <v>107</v>
      </c>
      <c r="B68" s="36"/>
      <c r="C68" s="36"/>
      <c r="D68" s="36"/>
      <c r="E68" s="36"/>
      <c r="F68" s="36"/>
      <c r="G68" s="36"/>
      <c r="H68" s="36"/>
      <c r="I68" s="36"/>
      <c r="J68" s="36"/>
      <c r="K68" s="36"/>
    </row>
    <row r="69" spans="1:11" ht="20.55" customHeight="1">
      <c r="A69" s="47" t="s">
        <v>187</v>
      </c>
      <c r="B69" s="47"/>
      <c r="C69" s="47"/>
      <c r="D69" s="47"/>
      <c r="E69" s="47"/>
      <c r="F69" s="47"/>
      <c r="G69" s="47"/>
      <c r="H69" s="47"/>
      <c r="I69" s="47"/>
      <c r="J69" s="47"/>
      <c r="K69" s="47"/>
    </row>
    <row r="70" spans="1:11" ht="14.15">
      <c r="A70" s="25"/>
      <c r="B70" s="25" t="s">
        <v>12</v>
      </c>
      <c r="C70" s="25"/>
      <c r="D70" s="25"/>
      <c r="E70" s="25"/>
      <c r="F70" s="9"/>
      <c r="G70" s="9"/>
      <c r="H70" s="9"/>
      <c r="I70" s="9"/>
      <c r="J70" s="9"/>
      <c r="K70" s="9"/>
    </row>
    <row r="71" spans="1:11" ht="107.7">
      <c r="A71" s="25"/>
      <c r="B71" s="25" t="s">
        <v>179</v>
      </c>
      <c r="C71" s="13">
        <v>299</v>
      </c>
      <c r="D71" s="26"/>
      <c r="E71" s="13">
        <f>C71+D71</f>
        <v>299</v>
      </c>
      <c r="F71" s="26">
        <v>403.1</v>
      </c>
      <c r="G71" s="26"/>
      <c r="H71" s="26">
        <f>F71+G71</f>
        <v>403.1</v>
      </c>
      <c r="I71" s="13">
        <f>F71/C71*100-100</f>
        <v>34.81605351170569</v>
      </c>
      <c r="J71" s="13"/>
      <c r="K71" s="13">
        <f>H71/E71*100-100</f>
        <v>34.81605351170569</v>
      </c>
    </row>
    <row r="72" spans="1:11" ht="53.85">
      <c r="A72" s="25"/>
      <c r="B72" s="25" t="s">
        <v>248</v>
      </c>
      <c r="C72" s="13"/>
      <c r="D72" s="26"/>
      <c r="E72" s="13"/>
      <c r="F72" s="26">
        <v>28.6</v>
      </c>
      <c r="G72" s="26"/>
      <c r="H72" s="26">
        <f>F72+G72</f>
        <v>28.6</v>
      </c>
      <c r="I72" s="13"/>
      <c r="J72" s="13"/>
      <c r="K72" s="13"/>
    </row>
    <row r="73" spans="1:11" ht="30.65" customHeight="1">
      <c r="A73" s="48" t="s">
        <v>109</v>
      </c>
      <c r="B73" s="37"/>
      <c r="C73" s="37"/>
      <c r="D73" s="37"/>
      <c r="E73" s="37"/>
      <c r="F73" s="37"/>
      <c r="G73" s="37"/>
      <c r="H73" s="37"/>
      <c r="I73" s="37"/>
      <c r="J73" s="37"/>
      <c r="K73" s="37"/>
    </row>
    <row r="74" spans="1:11" ht="20.55" customHeight="1">
      <c r="A74" s="47" t="s">
        <v>253</v>
      </c>
      <c r="B74" s="47"/>
      <c r="C74" s="47"/>
      <c r="D74" s="47"/>
      <c r="E74" s="47"/>
      <c r="F74" s="47"/>
      <c r="G74" s="47"/>
      <c r="H74" s="47"/>
      <c r="I74" s="47"/>
      <c r="J74" s="47"/>
      <c r="K74" s="47"/>
    </row>
    <row r="75" spans="1:11" s="8" customFormat="1" ht="14.15">
      <c r="A75" s="29" t="s">
        <v>96</v>
      </c>
      <c r="B75" s="29" t="s">
        <v>169</v>
      </c>
      <c r="C75" s="26"/>
      <c r="D75" s="26"/>
      <c r="E75" s="26"/>
      <c r="F75" s="26"/>
      <c r="G75" s="26"/>
      <c r="H75" s="26"/>
      <c r="I75" s="13"/>
      <c r="J75" s="13"/>
      <c r="K75" s="13"/>
    </row>
    <row r="76" spans="1:11" ht="26.95">
      <c r="A76" s="25"/>
      <c r="B76" s="25" t="s">
        <v>181</v>
      </c>
      <c r="C76" s="13">
        <v>299</v>
      </c>
      <c r="D76" s="13"/>
      <c r="E76" s="13">
        <f t="shared" ref="E76" si="25">C76+D76</f>
        <v>299</v>
      </c>
      <c r="F76" s="26">
        <v>403.1</v>
      </c>
      <c r="G76" s="26"/>
      <c r="H76" s="26">
        <f t="shared" ref="H76" si="26">F76+G76</f>
        <v>403.1</v>
      </c>
      <c r="I76" s="13">
        <f>F76/C76*100-100</f>
        <v>34.81605351170569</v>
      </c>
      <c r="J76" s="13"/>
      <c r="K76" s="13">
        <f t="shared" ref="K76" si="27">H76/E76*100-100</f>
        <v>34.81605351170569</v>
      </c>
    </row>
    <row r="77" spans="1:11" ht="53.85">
      <c r="A77" s="25"/>
      <c r="B77" s="25" t="s">
        <v>248</v>
      </c>
      <c r="C77" s="12"/>
      <c r="D77" s="13"/>
      <c r="E77" s="13">
        <f t="shared" ref="E77" si="28">C77+D77</f>
        <v>0</v>
      </c>
      <c r="F77" s="26">
        <v>28580.76</v>
      </c>
      <c r="G77" s="26"/>
      <c r="H77" s="26">
        <f t="shared" ref="H77" si="29">F77+G77</f>
        <v>28580.76</v>
      </c>
      <c r="I77" s="13"/>
      <c r="J77" s="13"/>
      <c r="K77" s="13"/>
    </row>
    <row r="78" spans="1:11" s="8" customFormat="1" ht="14.15">
      <c r="A78" s="29" t="s">
        <v>98</v>
      </c>
      <c r="B78" s="29" t="s">
        <v>170</v>
      </c>
      <c r="C78" s="31"/>
      <c r="D78" s="31"/>
      <c r="E78" s="31"/>
      <c r="F78" s="31"/>
      <c r="G78" s="31"/>
      <c r="H78" s="31"/>
      <c r="I78" s="13"/>
      <c r="J78" s="13"/>
      <c r="K78" s="13"/>
    </row>
    <row r="79" spans="1:11" ht="26.95">
      <c r="A79" s="25"/>
      <c r="B79" s="25" t="s">
        <v>182</v>
      </c>
      <c r="C79" s="26">
        <v>131</v>
      </c>
      <c r="D79" s="26"/>
      <c r="E79" s="26">
        <f>C79+D79</f>
        <v>131</v>
      </c>
      <c r="F79" s="26">
        <v>142</v>
      </c>
      <c r="G79" s="26"/>
      <c r="H79" s="26">
        <f t="shared" ref="H79:H80" si="30">F79+G79</f>
        <v>142</v>
      </c>
      <c r="I79" s="13">
        <f t="shared" ref="I79:I80" si="31">F79/C79*100-100</f>
        <v>8.3969465648854964</v>
      </c>
      <c r="J79" s="13"/>
      <c r="K79" s="13">
        <f t="shared" ref="K79:K80" si="32">H79/E79*100-100</f>
        <v>8.3969465648854964</v>
      </c>
    </row>
    <row r="80" spans="1:11" ht="40.4">
      <c r="A80" s="25"/>
      <c r="B80" s="25" t="s">
        <v>183</v>
      </c>
      <c r="C80" s="26">
        <v>131</v>
      </c>
      <c r="D80" s="26"/>
      <c r="E80" s="26">
        <f>C80+D80</f>
        <v>131</v>
      </c>
      <c r="F80" s="26">
        <v>142</v>
      </c>
      <c r="G80" s="26"/>
      <c r="H80" s="26">
        <f t="shared" si="30"/>
        <v>142</v>
      </c>
      <c r="I80" s="13">
        <f t="shared" si="31"/>
        <v>8.3969465648854964</v>
      </c>
      <c r="J80" s="13"/>
      <c r="K80" s="13">
        <f t="shared" si="32"/>
        <v>8.3969465648854964</v>
      </c>
    </row>
    <row r="81" spans="1:11" ht="26.95">
      <c r="A81" s="25"/>
      <c r="B81" s="25" t="s">
        <v>249</v>
      </c>
      <c r="C81" s="26"/>
      <c r="D81" s="26"/>
      <c r="E81" s="26">
        <f>C81+D81</f>
        <v>0</v>
      </c>
      <c r="F81" s="26">
        <v>28580.76</v>
      </c>
      <c r="G81" s="26"/>
      <c r="H81" s="26">
        <f t="shared" ref="H81" si="33">F81+G81</f>
        <v>28580.76</v>
      </c>
      <c r="I81" s="13"/>
      <c r="J81" s="13"/>
      <c r="K81" s="13"/>
    </row>
    <row r="82" spans="1:11" s="8" customFormat="1" ht="14.15">
      <c r="A82" s="29" t="s">
        <v>100</v>
      </c>
      <c r="B82" s="29" t="s">
        <v>171</v>
      </c>
      <c r="C82" s="31"/>
      <c r="D82" s="31"/>
      <c r="E82" s="31"/>
      <c r="F82" s="31"/>
      <c r="G82" s="31"/>
      <c r="H82" s="31"/>
      <c r="I82" s="13"/>
      <c r="J82" s="13"/>
      <c r="K82" s="13"/>
    </row>
    <row r="83" spans="1:11" ht="40.4">
      <c r="A83" s="25"/>
      <c r="B83" s="25" t="s">
        <v>185</v>
      </c>
      <c r="C83" s="26">
        <v>190.2</v>
      </c>
      <c r="D83" s="26"/>
      <c r="E83" s="26">
        <f>C83+D83</f>
        <v>190.2</v>
      </c>
      <c r="F83" s="26">
        <v>236.56</v>
      </c>
      <c r="G83" s="26"/>
      <c r="H83" s="26">
        <f t="shared" ref="H83" si="34">F83+G83</f>
        <v>236.56</v>
      </c>
      <c r="I83" s="13">
        <f t="shared" ref="I83" si="35">F83/C83*100-100</f>
        <v>24.374342797055746</v>
      </c>
      <c r="J83" s="13"/>
      <c r="K83" s="13">
        <f t="shared" ref="K83" si="36">H83/E83*100-100</f>
        <v>24.374342797055746</v>
      </c>
    </row>
    <row r="84" spans="1:11" s="8" customFormat="1">
      <c r="A84" s="29">
        <v>4</v>
      </c>
      <c r="B84" s="29" t="s">
        <v>124</v>
      </c>
      <c r="C84" s="31"/>
      <c r="D84" s="31"/>
      <c r="E84" s="31"/>
      <c r="F84" s="31"/>
      <c r="G84" s="31"/>
      <c r="H84" s="31"/>
      <c r="I84" s="13"/>
      <c r="J84" s="13"/>
      <c r="K84" s="13"/>
    </row>
    <row r="85" spans="1:11" ht="40.4">
      <c r="A85" s="25"/>
      <c r="B85" s="25" t="s">
        <v>186</v>
      </c>
      <c r="C85" s="26">
        <v>100</v>
      </c>
      <c r="D85" s="26"/>
      <c r="E85" s="26">
        <f t="shared" ref="E85" si="37">C85+D85</f>
        <v>100</v>
      </c>
      <c r="F85" s="26">
        <v>100</v>
      </c>
      <c r="G85" s="26"/>
      <c r="H85" s="26">
        <f t="shared" ref="H85" si="38">F85+G85</f>
        <v>100</v>
      </c>
      <c r="I85" s="13">
        <f t="shared" ref="I85" si="39">F85/C85*100-100</f>
        <v>0</v>
      </c>
      <c r="J85" s="13"/>
      <c r="K85" s="13">
        <f t="shared" ref="K85" si="40">H85/E85*100-100</f>
        <v>0</v>
      </c>
    </row>
    <row r="86" spans="1:11" ht="26.95">
      <c r="A86" s="25"/>
      <c r="B86" s="25" t="s">
        <v>251</v>
      </c>
      <c r="C86" s="26"/>
      <c r="D86" s="26"/>
      <c r="E86" s="26">
        <f t="shared" ref="E86" si="41">C86+D86</f>
        <v>0</v>
      </c>
      <c r="F86" s="26">
        <v>100</v>
      </c>
      <c r="G86" s="26"/>
      <c r="H86" s="26">
        <f t="shared" ref="H86" si="42">F86+G86</f>
        <v>100</v>
      </c>
      <c r="I86" s="13"/>
      <c r="J86" s="13"/>
      <c r="K86" s="13"/>
    </row>
    <row r="87" spans="1:11" ht="17.5" customHeight="1">
      <c r="A87" s="48" t="s">
        <v>108</v>
      </c>
      <c r="B87" s="48"/>
      <c r="C87" s="48"/>
      <c r="D87" s="48"/>
      <c r="E87" s="48"/>
      <c r="F87" s="48"/>
      <c r="G87" s="48"/>
      <c r="H87" s="48"/>
      <c r="I87" s="48"/>
      <c r="J87" s="48"/>
      <c r="K87" s="48"/>
    </row>
    <row r="88" spans="1:11" ht="15.65" customHeight="1">
      <c r="A88" s="49" t="s">
        <v>254</v>
      </c>
      <c r="B88" s="49"/>
      <c r="C88" s="49"/>
      <c r="D88" s="49"/>
      <c r="E88" s="49"/>
      <c r="F88" s="49"/>
      <c r="G88" s="49"/>
      <c r="H88" s="49"/>
      <c r="I88" s="49"/>
      <c r="J88" s="49"/>
      <c r="K88" s="49"/>
    </row>
    <row r="89" spans="1:11" ht="14" customHeight="1">
      <c r="A89" s="50" t="s">
        <v>110</v>
      </c>
      <c r="B89" s="50"/>
      <c r="C89" s="50"/>
      <c r="D89" s="50"/>
      <c r="E89" s="50"/>
      <c r="F89" s="50"/>
      <c r="G89" s="50"/>
      <c r="H89" s="50"/>
      <c r="I89" s="50"/>
      <c r="J89" s="50"/>
      <c r="K89" s="50"/>
    </row>
    <row r="90" spans="1:11" ht="13.15" customHeight="1">
      <c r="A90" s="51" t="s">
        <v>111</v>
      </c>
      <c r="B90" s="51"/>
      <c r="C90" s="51"/>
      <c r="D90" s="51"/>
      <c r="E90" s="51"/>
      <c r="F90" s="51"/>
      <c r="G90" s="51"/>
      <c r="H90" s="51"/>
      <c r="I90" s="51"/>
      <c r="J90" s="51"/>
      <c r="K90" s="51"/>
    </row>
    <row r="92" spans="1:11" ht="15" customHeight="1">
      <c r="A92" s="52" t="s">
        <v>121</v>
      </c>
      <c r="B92" s="53"/>
      <c r="C92" s="53"/>
      <c r="D92" s="53"/>
      <c r="E92" s="53"/>
      <c r="F92" s="53"/>
      <c r="G92" s="53"/>
      <c r="H92" s="53"/>
      <c r="I92" s="53"/>
      <c r="J92" s="53"/>
      <c r="K92" s="53"/>
    </row>
    <row r="94" spans="1:11" ht="68.650000000000006">
      <c r="A94" s="25" t="s">
        <v>42</v>
      </c>
      <c r="B94" s="25" t="s">
        <v>8</v>
      </c>
      <c r="C94" s="6" t="s">
        <v>112</v>
      </c>
      <c r="D94" s="6" t="s">
        <v>113</v>
      </c>
      <c r="E94" s="6" t="s">
        <v>114</v>
      </c>
      <c r="F94" s="6" t="s">
        <v>93</v>
      </c>
      <c r="G94" s="6" t="s">
        <v>115</v>
      </c>
      <c r="H94" s="6" t="s">
        <v>116</v>
      </c>
    </row>
    <row r="95" spans="1:11" ht="14.15">
      <c r="A95" s="25" t="s">
        <v>5</v>
      </c>
      <c r="B95" s="25" t="s">
        <v>18</v>
      </c>
      <c r="C95" s="25" t="s">
        <v>28</v>
      </c>
      <c r="D95" s="25" t="s">
        <v>36</v>
      </c>
      <c r="E95" s="25" t="s">
        <v>35</v>
      </c>
      <c r="F95" s="25" t="s">
        <v>43</v>
      </c>
      <c r="G95" s="25" t="s">
        <v>34</v>
      </c>
      <c r="H95" s="25" t="s">
        <v>44</v>
      </c>
    </row>
    <row r="96" spans="1:11" ht="14.15">
      <c r="A96" s="25" t="s">
        <v>45</v>
      </c>
      <c r="B96" s="25" t="s">
        <v>46</v>
      </c>
      <c r="C96" s="25" t="s">
        <v>11</v>
      </c>
      <c r="D96" s="25"/>
      <c r="E96" s="25"/>
      <c r="F96" s="25">
        <f>E96-D96</f>
        <v>0</v>
      </c>
      <c r="G96" s="25" t="s">
        <v>11</v>
      </c>
      <c r="H96" s="25" t="s">
        <v>11</v>
      </c>
    </row>
    <row r="97" spans="1:11" ht="14.15">
      <c r="A97" s="25"/>
      <c r="B97" s="25" t="s">
        <v>47</v>
      </c>
      <c r="C97" s="25" t="s">
        <v>11</v>
      </c>
      <c r="D97" s="25"/>
      <c r="E97" s="25"/>
      <c r="F97" s="25">
        <f t="shared" ref="F97:F98" si="43">E97-D97</f>
        <v>0</v>
      </c>
      <c r="G97" s="25" t="s">
        <v>11</v>
      </c>
      <c r="H97" s="25" t="s">
        <v>11</v>
      </c>
    </row>
    <row r="98" spans="1:11" ht="28.3">
      <c r="A98" s="25"/>
      <c r="B98" s="25" t="s">
        <v>48</v>
      </c>
      <c r="C98" s="25" t="s">
        <v>11</v>
      </c>
      <c r="D98" s="25"/>
      <c r="E98" s="25"/>
      <c r="F98" s="25">
        <f t="shared" si="43"/>
        <v>0</v>
      </c>
      <c r="G98" s="25" t="s">
        <v>11</v>
      </c>
      <c r="H98" s="25" t="s">
        <v>11</v>
      </c>
    </row>
    <row r="99" spans="1:11" ht="14.15">
      <c r="A99" s="25"/>
      <c r="B99" s="25" t="s">
        <v>49</v>
      </c>
      <c r="C99" s="25" t="s">
        <v>11</v>
      </c>
      <c r="D99" s="25"/>
      <c r="E99" s="25"/>
      <c r="F99" s="25"/>
      <c r="G99" s="25" t="s">
        <v>11</v>
      </c>
      <c r="H99" s="25" t="s">
        <v>11</v>
      </c>
    </row>
    <row r="100" spans="1:11" ht="14.15">
      <c r="A100" s="25"/>
      <c r="B100" s="25" t="s">
        <v>50</v>
      </c>
      <c r="C100" s="25" t="s">
        <v>11</v>
      </c>
      <c r="D100" s="25"/>
      <c r="E100" s="25"/>
      <c r="F100" s="25"/>
      <c r="G100" s="25" t="s">
        <v>11</v>
      </c>
      <c r="H100" s="25" t="s">
        <v>11</v>
      </c>
    </row>
    <row r="101" spans="1:11">
      <c r="A101" s="54" t="s">
        <v>148</v>
      </c>
      <c r="B101" s="35"/>
      <c r="C101" s="35"/>
      <c r="D101" s="35"/>
      <c r="E101" s="35"/>
      <c r="F101" s="35"/>
      <c r="G101" s="35"/>
      <c r="H101" s="35"/>
    </row>
    <row r="102" spans="1:11" ht="14.15">
      <c r="A102" s="25" t="s">
        <v>18</v>
      </c>
      <c r="B102" s="25" t="s">
        <v>52</v>
      </c>
      <c r="C102" s="25" t="s">
        <v>11</v>
      </c>
      <c r="D102" s="25"/>
      <c r="E102" s="25"/>
      <c r="F102" s="25">
        <f t="shared" ref="F102" si="44">E102-D102</f>
        <v>0</v>
      </c>
      <c r="G102" s="25" t="s">
        <v>11</v>
      </c>
      <c r="H102" s="25" t="s">
        <v>11</v>
      </c>
    </row>
    <row r="103" spans="1:11">
      <c r="A103" s="54" t="s">
        <v>209</v>
      </c>
      <c r="B103" s="35"/>
      <c r="C103" s="35"/>
      <c r="D103" s="35"/>
      <c r="E103" s="35"/>
      <c r="F103" s="35"/>
      <c r="G103" s="35"/>
      <c r="H103" s="35"/>
    </row>
    <row r="104" spans="1:11">
      <c r="A104" s="35" t="s">
        <v>54</v>
      </c>
      <c r="B104" s="35"/>
      <c r="C104" s="35"/>
      <c r="D104" s="35"/>
      <c r="E104" s="35"/>
      <c r="F104" s="35"/>
      <c r="G104" s="35"/>
      <c r="H104" s="35"/>
    </row>
    <row r="105" spans="1:11" ht="14.15">
      <c r="A105" s="25" t="s">
        <v>20</v>
      </c>
      <c r="B105" s="25" t="s">
        <v>55</v>
      </c>
      <c r="C105" s="25"/>
      <c r="D105" s="25"/>
      <c r="E105" s="25"/>
      <c r="F105" s="25"/>
      <c r="G105" s="25"/>
      <c r="H105" s="25"/>
    </row>
    <row r="106" spans="1:11" ht="14.15">
      <c r="A106" s="25"/>
      <c r="B106" s="25" t="s">
        <v>56</v>
      </c>
      <c r="C106" s="25"/>
      <c r="D106" s="25"/>
      <c r="E106" s="25"/>
      <c r="F106" s="25">
        <f t="shared" ref="F106" si="45">E106-D106</f>
        <v>0</v>
      </c>
      <c r="G106" s="25"/>
      <c r="H106" s="25"/>
    </row>
    <row r="107" spans="1:11" ht="14.15" thickBot="1">
      <c r="A107" s="44" t="s">
        <v>57</v>
      </c>
      <c r="B107" s="45"/>
      <c r="C107" s="45"/>
      <c r="D107" s="45"/>
      <c r="E107" s="45"/>
      <c r="F107" s="45"/>
      <c r="G107" s="45"/>
      <c r="H107" s="46"/>
    </row>
    <row r="108" spans="1:11" ht="14.15">
      <c r="A108" s="25"/>
      <c r="B108" s="28" t="s">
        <v>147</v>
      </c>
      <c r="C108" s="25"/>
      <c r="D108" s="25"/>
      <c r="E108" s="25"/>
      <c r="F108" s="25">
        <f t="shared" ref="F108" si="46">E108-D108</f>
        <v>0</v>
      </c>
      <c r="G108" s="25"/>
      <c r="H108" s="25"/>
    </row>
    <row r="109" spans="1:11" ht="14.15">
      <c r="A109" s="25"/>
      <c r="B109" s="25" t="s">
        <v>59</v>
      </c>
      <c r="C109" s="25"/>
      <c r="D109" s="25"/>
      <c r="E109" s="25"/>
      <c r="F109" s="25"/>
      <c r="G109" s="25"/>
      <c r="H109" s="25"/>
    </row>
    <row r="110" spans="1:11" ht="28.3">
      <c r="A110" s="25" t="s">
        <v>21</v>
      </c>
      <c r="B110" s="25" t="s">
        <v>60</v>
      </c>
      <c r="C110" s="25" t="s">
        <v>11</v>
      </c>
      <c r="D110" s="25"/>
      <c r="E110" s="25"/>
      <c r="F110" s="25"/>
      <c r="G110" s="25" t="s">
        <v>11</v>
      </c>
      <c r="H110" s="25" t="s">
        <v>11</v>
      </c>
    </row>
    <row r="111" spans="1:11" ht="22.9" customHeight="1">
      <c r="A111" s="40" t="s">
        <v>205</v>
      </c>
      <c r="B111" s="40"/>
      <c r="C111" s="40"/>
      <c r="D111" s="40"/>
      <c r="E111" s="40"/>
      <c r="F111" s="40"/>
      <c r="G111" s="40"/>
      <c r="H111" s="40"/>
      <c r="I111" s="40"/>
      <c r="J111" s="40"/>
      <c r="K111" s="40"/>
    </row>
    <row r="112" spans="1:11" ht="18" customHeight="1">
      <c r="A112" s="38" t="s">
        <v>255</v>
      </c>
      <c r="B112" s="38"/>
      <c r="C112" s="38"/>
      <c r="D112" s="38"/>
      <c r="E112" s="38"/>
      <c r="F112" s="38"/>
      <c r="G112" s="38"/>
      <c r="H112" s="38"/>
      <c r="I112" s="38"/>
      <c r="J112" s="38"/>
      <c r="K112" s="38"/>
    </row>
    <row r="113" spans="1:11" ht="18" customHeight="1">
      <c r="A113" s="38" t="s">
        <v>117</v>
      </c>
      <c r="B113" s="41"/>
      <c r="C113" s="41"/>
      <c r="D113" s="41"/>
      <c r="E113" s="41"/>
      <c r="F113" s="41"/>
      <c r="G113" s="41"/>
      <c r="H113" s="41"/>
      <c r="I113" s="41"/>
      <c r="J113" s="41"/>
      <c r="K113" s="41"/>
    </row>
    <row r="114" spans="1:11" ht="46.1" customHeight="1">
      <c r="A114" s="42" t="s">
        <v>222</v>
      </c>
      <c r="B114" s="43"/>
      <c r="C114" s="43"/>
      <c r="D114" s="43"/>
      <c r="E114" s="43"/>
      <c r="F114" s="43"/>
      <c r="G114" s="43"/>
      <c r="H114" s="43"/>
      <c r="I114" s="43"/>
      <c r="J114" s="43"/>
      <c r="K114" s="43"/>
    </row>
    <row r="115" spans="1:11" ht="19.2" customHeight="1">
      <c r="A115" s="38" t="s">
        <v>223</v>
      </c>
      <c r="B115" s="38"/>
      <c r="C115" s="38"/>
      <c r="D115" s="38"/>
      <c r="E115" s="38"/>
      <c r="F115" s="38"/>
      <c r="G115" s="38"/>
      <c r="H115" s="38"/>
      <c r="I115" s="38"/>
      <c r="J115" s="38"/>
      <c r="K115" s="38"/>
    </row>
    <row r="116" spans="1:11" ht="28.45" customHeight="1">
      <c r="A116" s="67" t="s">
        <v>224</v>
      </c>
      <c r="B116" s="67"/>
      <c r="C116" s="67"/>
      <c r="D116" s="67"/>
      <c r="E116" s="67"/>
      <c r="F116" s="67"/>
      <c r="G116" s="67"/>
      <c r="H116" s="67"/>
      <c r="I116" s="67"/>
      <c r="J116" s="67"/>
      <c r="K116" s="67"/>
    </row>
    <row r="117" spans="1:11" ht="21.05" customHeight="1">
      <c r="A117" s="38" t="s">
        <v>210</v>
      </c>
      <c r="B117" s="38"/>
      <c r="C117" s="38"/>
      <c r="D117" s="38"/>
      <c r="E117" s="38"/>
      <c r="F117" s="38"/>
      <c r="G117" s="38"/>
      <c r="H117" s="38"/>
      <c r="I117" s="38"/>
      <c r="J117" s="38"/>
      <c r="K117" s="38"/>
    </row>
    <row r="118" spans="1:11" ht="0.7" customHeight="1"/>
    <row r="119" spans="1:11" ht="1.55" customHeight="1"/>
    <row r="120" spans="1:11" ht="15.5">
      <c r="B120" s="10" t="s">
        <v>138</v>
      </c>
      <c r="C120" s="10"/>
      <c r="D120" s="10"/>
      <c r="E120" s="39" t="s">
        <v>139</v>
      </c>
      <c r="F120" s="39"/>
      <c r="G120" s="39"/>
    </row>
  </sheetData>
  <mergeCells count="7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2:A43"/>
    <mergeCell ref="B42:B43"/>
    <mergeCell ref="C42:E42"/>
    <mergeCell ref="F42:H42"/>
    <mergeCell ref="I42:K42"/>
    <mergeCell ref="A17:K17"/>
    <mergeCell ref="A21:K21"/>
    <mergeCell ref="A27:E27"/>
    <mergeCell ref="A34:E34"/>
    <mergeCell ref="A40:K40"/>
    <mergeCell ref="C56:E56"/>
    <mergeCell ref="F56:H56"/>
    <mergeCell ref="I56:K56"/>
    <mergeCell ref="C44:E44"/>
    <mergeCell ref="F44:H44"/>
    <mergeCell ref="I44:K44"/>
    <mergeCell ref="A47:K47"/>
    <mergeCell ref="C48:E48"/>
    <mergeCell ref="F48:H48"/>
    <mergeCell ref="I48:K48"/>
    <mergeCell ref="A52:K52"/>
    <mergeCell ref="C53:E53"/>
    <mergeCell ref="F53:H53"/>
    <mergeCell ref="I53:K53"/>
    <mergeCell ref="A55:K55"/>
    <mergeCell ref="A68:K68"/>
    <mergeCell ref="A59:K59"/>
    <mergeCell ref="A60:K60"/>
    <mergeCell ref="A61:K61"/>
    <mergeCell ref="A62:K62"/>
    <mergeCell ref="A63:K63"/>
    <mergeCell ref="A64:K64"/>
    <mergeCell ref="A65:A66"/>
    <mergeCell ref="B65:B66"/>
    <mergeCell ref="C65:E65"/>
    <mergeCell ref="F65:H65"/>
    <mergeCell ref="I65:K65"/>
    <mergeCell ref="A107:H107"/>
    <mergeCell ref="A69:K69"/>
    <mergeCell ref="A73:K73"/>
    <mergeCell ref="A74:K74"/>
    <mergeCell ref="A87:K87"/>
    <mergeCell ref="A88:K88"/>
    <mergeCell ref="A89:K89"/>
    <mergeCell ref="A90:K90"/>
    <mergeCell ref="A92:K92"/>
    <mergeCell ref="A101:H101"/>
    <mergeCell ref="A103:H103"/>
    <mergeCell ref="A104:H104"/>
    <mergeCell ref="A117:K117"/>
    <mergeCell ref="E120:G120"/>
    <mergeCell ref="A111:K111"/>
    <mergeCell ref="A112:K112"/>
    <mergeCell ref="A113:K113"/>
    <mergeCell ref="A114:K114"/>
    <mergeCell ref="A115:K115"/>
    <mergeCell ref="A116:K116"/>
  </mergeCells>
  <pageMargins left="0.7" right="0.7" top="0.75" bottom="0.75" header="0.3" footer="0.3"/>
  <pageSetup paperSize="9" scale="76" orientation="landscape" r:id="rId1"/>
  <rowBreaks count="4" manualBreakCount="4">
    <brk id="20" max="16383" man="1"/>
    <brk id="52" max="16383" man="1"/>
    <brk id="74" max="16383" man="1"/>
    <brk id="8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0160</vt:lpstr>
      <vt:lpstr>0180</vt:lpstr>
      <vt:lpstr>3031</vt:lpstr>
      <vt:lpstr>3032</vt:lpstr>
      <vt:lpstr>3033</vt:lpstr>
      <vt:lpstr>3035</vt:lpstr>
      <vt:lpstr>3104</vt:lpstr>
      <vt:lpstr>3105</vt:lpstr>
      <vt:lpstr>3160</vt:lpstr>
      <vt:lpstr>3180</vt:lpstr>
      <vt:lpstr>3192</vt:lpstr>
      <vt:lpstr>3210</vt:lpstr>
      <vt:lpstr>7640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Finvid12</cp:lastModifiedBy>
  <cp:lastPrinted>2020-02-24T13:00:15Z</cp:lastPrinted>
  <dcterms:created xsi:type="dcterms:W3CDTF">2019-07-18T07:25:18Z</dcterms:created>
  <dcterms:modified xsi:type="dcterms:W3CDTF">2020-02-28T07:15:23Z</dcterms:modified>
</cp:coreProperties>
</file>